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19320" windowHeight="11160"/>
  </bookViews>
  <sheets>
    <sheet name="Лист1" sheetId="1" r:id="rId1"/>
  </sheets>
  <externalReferences>
    <externalReference r:id="rId2"/>
  </externalReferenc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1" i="1"/>
  <c r="J30"/>
  <c r="J29"/>
  <c r="E23"/>
  <c r="J23"/>
  <c r="O23"/>
  <c r="E36" l="1"/>
  <c r="O35" l="1"/>
  <c r="J35"/>
  <c r="O34" l="1"/>
  <c r="J34"/>
  <c r="J33" l="1"/>
  <c r="E33"/>
  <c r="J32" l="1"/>
  <c r="E32"/>
  <c r="J28" l="1"/>
  <c r="E28"/>
  <c r="J27" l="1"/>
  <c r="J26" l="1"/>
  <c r="J25" l="1"/>
  <c r="J24" l="1"/>
  <c r="J18" l="1"/>
  <c r="O17" l="1"/>
  <c r="J17"/>
  <c r="E17" l="1"/>
  <c r="J20" l="1"/>
  <c r="O19" l="1"/>
  <c r="J19"/>
  <c r="H19"/>
  <c r="G19"/>
  <c r="F19"/>
  <c r="E19"/>
</calcChain>
</file>

<file path=xl/sharedStrings.xml><?xml version="1.0" encoding="utf-8"?>
<sst xmlns="http://schemas.openxmlformats.org/spreadsheetml/2006/main" count="228" uniqueCount="58">
  <si>
    <t>№</t>
  </si>
  <si>
    <t>п/п</t>
  </si>
  <si>
    <t>Наименование учреждения</t>
  </si>
  <si>
    <t xml:space="preserve">Удельное годовое значение потребления </t>
  </si>
  <si>
    <t>холодной воды, м3/чел</t>
  </si>
  <si>
    <t>Целевой уровень снижения</t>
  </si>
  <si>
    <t>2021 факт</t>
  </si>
  <si>
    <t>*</t>
  </si>
  <si>
    <t>Целевой уровень экономики, %</t>
  </si>
  <si>
    <t xml:space="preserve">Целевой уровень экономики, % </t>
  </si>
  <si>
    <t>Приложение</t>
  </si>
  <si>
    <t>Значения целевых показателей тепловой энергии, холодной воды, природного газа, электрической энергии</t>
  </si>
  <si>
    <t>* - Здание эффективно. Требование к снижению потребления не устанавливается</t>
  </si>
  <si>
    <t>электрической энергии, кВтч/м2</t>
  </si>
  <si>
    <t>иного энергетичексого ресурса на нужды отполения и вентиляции, Втч/м2/ГСОП</t>
  </si>
  <si>
    <t>−</t>
  </si>
  <si>
    <t>− - Требование по снижению потребления не устанавливается.</t>
  </si>
  <si>
    <t>МБУДО "Инсарская районная спортивная школа"</t>
  </si>
  <si>
    <t>МБОУ "Кочетовская средняя общеобразовательная школа"</t>
  </si>
  <si>
    <t>МБОУ "Нововерхиссенская средняя общеобразовательная школа"</t>
  </si>
  <si>
    <t>МБОУ "Сиалеевско-Пятинская средняя общеобразовательная школа"</t>
  </si>
  <si>
    <t>МБОУ "Русско-Паёвская средняя общеобразовательная школа"</t>
  </si>
  <si>
    <t>МБУДО "Инсарский районный Дом творчества"</t>
  </si>
  <si>
    <t>МБДОУ "Инсарский детский сад "Золотой ключик" комбинированного вида"</t>
  </si>
  <si>
    <t>МБДОУ "Инсарский детский сад "Солнышко"</t>
  </si>
  <si>
    <t>МБДОО "Нововерхиссенский детский сад "Ручеёк" Инсарского муниципального района</t>
  </si>
  <si>
    <t>к постановлению администрации</t>
  </si>
  <si>
    <t>Инсарского муниципального района</t>
  </si>
  <si>
    <t>потребляемых муниципальными учреждениями Инсарского муниципального района Республики Мордовия</t>
  </si>
  <si>
    <t>МБДОУ "Инсарский детский сад "Светлячок" комбинированного вида"</t>
  </si>
  <si>
    <t xml:space="preserve"> Наименования объекта, адрес месторасположения объекта</t>
  </si>
  <si>
    <t>МБУ ДО "Инсарская детская школа искусств"</t>
  </si>
  <si>
    <t xml:space="preserve">Здание Инсарской районной детско-юношеской спортивной школы                                                                                                                                                                                                    РМ, г. Инсар. ул. Семашко, д.13. </t>
  </si>
  <si>
    <t xml:space="preserve">МБОУ «Инсарская средняя общеобразовательная школа №1» </t>
  </si>
  <si>
    <t>Административное здание                                                                                                                                                                                                                                                                                        РМ, г. Инсар, ул. Гагарина, д. 28</t>
  </si>
  <si>
    <t>Нежилое помещение "Инсарская детская школа искусств"                                                                                                                                                                                                                                                                                         РМ, г. Инсар, ул. Московская, д. 98</t>
  </si>
  <si>
    <t>Нежилое помещение "Инсарский районный дом детского творчества"                                                                                                                                                                                                  РМ, г. Инсар, ул. Московская, д.98</t>
  </si>
  <si>
    <t>МБУК "Центральная библиотека Инсарского муниципального района"</t>
  </si>
  <si>
    <t>Здание Инсарская районная библиотека                                                                                                                                                                                                                                                           РМ, г. Инсар, ул. Гагарина, д. 21</t>
  </si>
  <si>
    <t>МБУК "Дом культуры Инсарского муниципального района"</t>
  </si>
  <si>
    <t>Здание дома культуры                                                                                                                                                                                                                                                                                                                     РМ, Инсарский район, с. Кочетовка, ул. Ленина,  д.56</t>
  </si>
  <si>
    <t>Здание Детский сад "Золотой ключик"                                                                                                                                                                                                                                                                          РМ, г. Инсар, ул. Московская д.51</t>
  </si>
  <si>
    <t>Здание детского сада                                                                                                                                                                                                                                                                                                                         РМ, г. Инсар,ул. Свентера, д. 57 "а"</t>
  </si>
  <si>
    <t xml:space="preserve">Основное здание школы                                                                                                                                                                                                                                                                                                                    РМ, г. Инсар, ул. Советская, д. 22А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</si>
  <si>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Здание школьных мастерских                                                                                                                                                                                                                                                                                     РМ, г. Инсар, ул. Советская, д. 16  </t>
  </si>
  <si>
    <t xml:space="preserve">МБОУ «Инсарская средняя общеобразовательная школа №2» </t>
  </si>
  <si>
    <t>Здание средней общеобразовательной школы №2                                                                                                                                                                                                                                                       РМ, г.Инсар, ул. Советская, 55.</t>
  </si>
  <si>
    <t>Здание школы                                                                                                                                                                                                                                                                                                                         РМ, Инсарский район, с. Русская Паёвка, ул. Садовая, д.10</t>
  </si>
  <si>
    <t>Здание школы                                                                                                                                                                                                                                                                                                                                       РМ, Инсарский район, с. Сиалеевская Пятина, ул. Советская, д. 52</t>
  </si>
  <si>
    <t>Здание школы                                                                                                                                                                                                                                                                                                                                РМ, Инсарский муниципальный район, с.Кочетовка, ул.Молодежная, д.6 "а"</t>
  </si>
  <si>
    <t>Здание школы                                                                                                                                                                                                                                                                                                                                   РМ, Инсарский район, с. Новые Верхиссы, ул. Большая, д. 30</t>
  </si>
  <si>
    <t xml:space="preserve">МКУ  "Служба хозяйственного обеспечения  деятельности ОМС и МУ"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</si>
  <si>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Здание районного дома культуры                                                                                                                                                                                                                                                                                                       РМ, г. Инсар, ул. Гагарина, д. 28 а</t>
  </si>
  <si>
    <t>Здание Социального центра с пристроенным спортивным залом и переходной галереей                                                                                                                                                                                           РМ, Инсарский район, с. Новые Верхиссы, ул. Большая, д.28</t>
  </si>
  <si>
    <t>Здание дома культуры                                                                                                                                                                                                                                                                                                                        РМ, Инсарский район, с. Русская Паевка, ул. Садовая, д. 16</t>
  </si>
  <si>
    <t>Здание детского сада                                                                                                                                                                                                                                                                                                                  РМ, Инсарский район, с. Новые Верхиссы, ул. Большая, д. 35 а</t>
  </si>
  <si>
    <t>Здание Детский сад "Светлячок"                                                                                                                                                                                                                                                                                                           РМ, г. Инсар, ул. Семашко, д.6</t>
  </si>
  <si>
    <t>от 23 сентября 2022 г.  №329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</si>
</sst>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89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Border="1"/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Alignment="1"/>
    <xf numFmtId="0" fontId="3" fillId="0" borderId="0" xfId="0" applyFont="1"/>
    <xf numFmtId="0" fontId="3" fillId="0" borderId="0" xfId="0" applyFont="1" applyAlignment="1"/>
    <xf numFmtId="0" fontId="0" fillId="0" borderId="0" xfId="0" applyAlignment="1">
      <alignment horizontal="center" vertical="center"/>
    </xf>
    <xf numFmtId="0" fontId="3" fillId="0" borderId="0" xfId="0" applyFont="1" applyAlignment="1"/>
    <xf numFmtId="0" fontId="2" fillId="0" borderId="6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5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center" vertical="center" wrapText="1"/>
    </xf>
    <xf numFmtId="9" fontId="2" fillId="0" borderId="7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9" fontId="2" fillId="0" borderId="8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4" fillId="0" borderId="0" xfId="0" applyFont="1"/>
    <xf numFmtId="2" fontId="2" fillId="0" borderId="8" xfId="2" applyNumberFormat="1" applyFont="1" applyFill="1" applyBorder="1" applyAlignment="1" applyProtection="1">
      <alignment horizontal="center" vertical="center" wrapText="1"/>
      <protection hidden="1"/>
    </xf>
    <xf numFmtId="2" fontId="2" fillId="0" borderId="15" xfId="2" applyNumberFormat="1" applyFont="1" applyFill="1" applyBorder="1" applyAlignment="1" applyProtection="1">
      <alignment horizontal="center" vertical="center" wrapText="1"/>
      <protection hidden="1"/>
    </xf>
    <xf numFmtId="9" fontId="2" fillId="0" borderId="15" xfId="1" applyFont="1" applyFill="1" applyBorder="1" applyAlignment="1" applyProtection="1">
      <alignment horizontal="center" vertical="center" wrapText="1"/>
      <protection hidden="1"/>
    </xf>
    <xf numFmtId="2" fontId="6" fillId="0" borderId="15" xfId="2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Alignment="1">
      <alignment horizontal="right"/>
    </xf>
    <xf numFmtId="2" fontId="2" fillId="0" borderId="7" xfId="2" applyNumberFormat="1" applyFont="1" applyFill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5" fillId="0" borderId="1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2" fontId="2" fillId="0" borderId="6" xfId="2" applyNumberFormat="1" applyFont="1" applyFill="1" applyBorder="1" applyAlignment="1" applyProtection="1">
      <alignment horizontal="center" vertical="center" wrapText="1"/>
      <protection hidden="1"/>
    </xf>
    <xf numFmtId="2" fontId="2" fillId="0" borderId="8" xfId="2" applyNumberFormat="1" applyFont="1" applyFill="1" applyBorder="1" applyAlignment="1" applyProtection="1">
      <alignment horizontal="center" vertical="center" wrapText="1"/>
      <protection hidden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0" xfId="0" applyAlignment="1"/>
    <xf numFmtId="0" fontId="2" fillId="0" borderId="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14" xfId="0" applyBorder="1" applyAlignment="1"/>
    <xf numFmtId="0" fontId="0" fillId="0" borderId="10" xfId="0" applyBorder="1" applyAlignment="1"/>
    <xf numFmtId="0" fontId="4" fillId="0" borderId="1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9" fontId="2" fillId="0" borderId="6" xfId="0" applyNumberFormat="1" applyFont="1" applyFill="1" applyBorder="1" applyAlignment="1">
      <alignment horizontal="center" vertical="center" wrapText="1"/>
    </xf>
    <xf numFmtId="9" fontId="2" fillId="0" borderId="6" xfId="1" applyFont="1" applyFill="1" applyBorder="1" applyAlignment="1" applyProtection="1">
      <alignment horizontal="center" vertical="center" wrapText="1"/>
      <protection hidden="1"/>
    </xf>
    <xf numFmtId="9" fontId="2" fillId="0" borderId="8" xfId="1" applyFont="1" applyFill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9" fontId="2" fillId="0" borderId="15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Процент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8;&#1085;&#1089;&#1072;&#1088;&#1089;&#1082;&#1072;&#1103;%20&#1057;&#1054;&#1064;%20&#8470;1%20-%20&#1086;&#1089;&#1085;&#1086;&#1074;&#1085;&#1086;&#1077;%20&#1079;&#1076;&#1072;&#1085;&#1080;&#107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.Результаты расчета"/>
      <sheetName val="1.Общие данные по зданию"/>
      <sheetName val="2.УР ТЭ на нужды ОиВ"/>
      <sheetName val="3.УР горячей воды"/>
      <sheetName val="4.УР холодной воды"/>
      <sheetName val="5.УР ЭЭ"/>
      <sheetName val="6.УР природного газа на цели ПП"/>
      <sheetName val="7.УР топлива на отопл. и вент."/>
      <sheetName val="8.УР моторного топлива"/>
      <sheetName val="Экспресс потенциал"/>
      <sheetName val="ВУЗ"/>
      <sheetName val="Школа искусств"/>
      <sheetName val="Муз.школа"/>
      <sheetName val="ФАП"/>
      <sheetName val="Театры, кинотеатры"/>
      <sheetName val="Музеи"/>
      <sheetName val="ДЮСШ"/>
      <sheetName val="Больница"/>
      <sheetName val="Мед.стационар"/>
      <sheetName val="Поликлиника,амбулаторий"/>
      <sheetName val="Аптека,мол.кухня,ветаптека"/>
      <sheetName val="Клуб"/>
      <sheetName val="ДОУ"/>
      <sheetName val="Библиотеки"/>
      <sheetName val="Адм. здания"/>
      <sheetName val="НИИ и проч"/>
      <sheetName val="Центры занятости и Собесы"/>
      <sheetName val="Общеобр.У"/>
      <sheetName val="Откр.спорт.сооруж-е"/>
      <sheetName val="Бассейны"/>
      <sheetName val="Крыт.спорт.сооруж-е"/>
      <sheetName val="Климатология2019"/>
      <sheetName val="Климатология2020"/>
      <sheetName val="Климатология2021"/>
      <sheetName val="Климатология2022"/>
      <sheetName val="Климатология2023"/>
      <sheetName val="Климатология2024"/>
      <sheetName val="Климатология2025"/>
      <sheetName val="списки"/>
    </sheetNames>
    <sheetDataSet>
      <sheetData sheetId="0">
        <row r="28">
          <cell r="E28">
            <v>3.916412213740459E-2</v>
          </cell>
          <cell r="F28">
            <v>2.515130782442748</v>
          </cell>
          <cell r="G28">
            <v>2.490261564885496</v>
          </cell>
          <cell r="H28">
            <v>2.4405231297709924</v>
          </cell>
        </row>
        <row r="29">
          <cell r="E29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9"/>
  <sheetViews>
    <sheetView tabSelected="1" zoomScale="90" zoomScaleNormal="90" workbookViewId="0">
      <selection activeCell="D2" sqref="D2"/>
    </sheetView>
  </sheetViews>
  <sheetFormatPr defaultRowHeight="15"/>
  <cols>
    <col min="1" max="1" width="5.85546875" customWidth="1"/>
    <col min="2" max="2" width="26.5703125" customWidth="1"/>
    <col min="3" max="3" width="18.28515625" customWidth="1"/>
    <col min="8" max="8" width="9.140625" customWidth="1"/>
    <col min="16" max="16" width="9.140625" customWidth="1"/>
  </cols>
  <sheetData>
    <row r="1" spans="1:19" ht="18.75" customHeight="1">
      <c r="M1" s="28"/>
      <c r="N1" s="28"/>
      <c r="O1" s="28"/>
      <c r="P1" s="12"/>
      <c r="Q1" s="33" t="s">
        <v>10</v>
      </c>
    </row>
    <row r="2" spans="1:19" ht="18.75" customHeight="1">
      <c r="M2" s="28"/>
      <c r="N2" s="28"/>
      <c r="O2" s="28"/>
      <c r="P2" s="28"/>
      <c r="Q2" s="33" t="s">
        <v>26</v>
      </c>
    </row>
    <row r="3" spans="1:19" ht="18.75" customHeight="1">
      <c r="M3" s="28"/>
      <c r="N3" s="28"/>
      <c r="O3" s="28"/>
      <c r="P3" s="28"/>
      <c r="Q3" s="33" t="s">
        <v>27</v>
      </c>
    </row>
    <row r="4" spans="1:19" ht="18.75" customHeight="1">
      <c r="M4" s="28"/>
      <c r="N4" s="28"/>
      <c r="O4" s="28"/>
      <c r="P4" s="28"/>
      <c r="Q4" s="33" t="s">
        <v>57</v>
      </c>
    </row>
    <row r="5" spans="1:19" ht="18.75" customHeight="1">
      <c r="M5" s="15"/>
      <c r="N5" s="15"/>
      <c r="O5" s="15"/>
      <c r="P5" s="15"/>
      <c r="Q5" s="15"/>
      <c r="R5" s="12"/>
    </row>
    <row r="6" spans="1:19" ht="18.75">
      <c r="A6" s="43" t="s">
        <v>11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13"/>
      <c r="R6" s="12"/>
    </row>
    <row r="7" spans="1:19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11"/>
    </row>
    <row r="8" spans="1:19" ht="20.25">
      <c r="A8" s="14"/>
      <c r="B8" s="45" t="s">
        <v>28</v>
      </c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11"/>
    </row>
    <row r="9" spans="1:19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9" ht="15.75">
      <c r="A10" s="10" t="s">
        <v>0</v>
      </c>
      <c r="B10" s="40" t="s">
        <v>2</v>
      </c>
      <c r="C10" s="62" t="s">
        <v>30</v>
      </c>
      <c r="D10" s="74" t="s">
        <v>3</v>
      </c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6"/>
    </row>
    <row r="11" spans="1:19" ht="31.5" customHeight="1">
      <c r="A11" s="4" t="s">
        <v>1</v>
      </c>
      <c r="B11" s="41"/>
      <c r="C11" s="66"/>
      <c r="D11" s="69" t="s">
        <v>4</v>
      </c>
      <c r="E11" s="51"/>
      <c r="F11" s="51"/>
      <c r="G11" s="51"/>
      <c r="H11" s="52"/>
      <c r="I11" s="77" t="s">
        <v>13</v>
      </c>
      <c r="J11" s="75"/>
      <c r="K11" s="75"/>
      <c r="L11" s="75"/>
      <c r="M11" s="76"/>
      <c r="N11" s="78" t="s">
        <v>14</v>
      </c>
      <c r="O11" s="79"/>
      <c r="P11" s="79"/>
      <c r="Q11" s="79"/>
      <c r="R11" s="80"/>
    </row>
    <row r="12" spans="1:19" ht="15.75" customHeight="1">
      <c r="A12" s="5"/>
      <c r="B12" s="41"/>
      <c r="C12" s="66"/>
      <c r="D12" s="40" t="s">
        <v>6</v>
      </c>
      <c r="E12" s="72" t="s">
        <v>8</v>
      </c>
      <c r="F12" s="47" t="s">
        <v>5</v>
      </c>
      <c r="G12" s="67"/>
      <c r="H12" s="68"/>
      <c r="I12" s="40" t="s">
        <v>6</v>
      </c>
      <c r="J12" s="40" t="s">
        <v>8</v>
      </c>
      <c r="K12" s="47" t="s">
        <v>5</v>
      </c>
      <c r="L12" s="67"/>
      <c r="M12" s="68"/>
      <c r="N12" s="53" t="s">
        <v>6</v>
      </c>
      <c r="O12" s="53" t="s">
        <v>9</v>
      </c>
      <c r="P12" s="47" t="s">
        <v>5</v>
      </c>
      <c r="Q12" s="48"/>
      <c r="R12" s="49"/>
      <c r="S12" s="1"/>
    </row>
    <row r="13" spans="1:19" ht="15.75">
      <c r="A13" s="5"/>
      <c r="B13" s="41"/>
      <c r="C13" s="66"/>
      <c r="D13" s="55"/>
      <c r="E13" s="72"/>
      <c r="F13" s="69"/>
      <c r="G13" s="70"/>
      <c r="H13" s="71"/>
      <c r="I13" s="55"/>
      <c r="J13" s="41"/>
      <c r="K13" s="69"/>
      <c r="L13" s="70"/>
      <c r="M13" s="71"/>
      <c r="N13" s="54"/>
      <c r="O13" s="54"/>
      <c r="P13" s="50"/>
      <c r="Q13" s="51"/>
      <c r="R13" s="52"/>
      <c r="S13" s="1"/>
    </row>
    <row r="14" spans="1:19" ht="36" customHeight="1">
      <c r="A14" s="6"/>
      <c r="B14" s="42"/>
      <c r="C14" s="63"/>
      <c r="D14" s="56"/>
      <c r="E14" s="73"/>
      <c r="F14" s="8">
        <v>2023</v>
      </c>
      <c r="G14" s="8">
        <v>2024</v>
      </c>
      <c r="H14" s="7">
        <v>2025</v>
      </c>
      <c r="I14" s="56"/>
      <c r="J14" s="42"/>
      <c r="K14" s="8">
        <v>2023</v>
      </c>
      <c r="L14" s="8">
        <v>2024</v>
      </c>
      <c r="M14" s="8">
        <v>2025</v>
      </c>
      <c r="N14" s="54"/>
      <c r="O14" s="54"/>
      <c r="P14" s="8">
        <v>2023</v>
      </c>
      <c r="Q14" s="7">
        <v>2024</v>
      </c>
      <c r="R14" s="8">
        <v>2025</v>
      </c>
      <c r="S14" s="1"/>
    </row>
    <row r="15" spans="1:19" ht="47.25" customHeight="1">
      <c r="A15" s="60">
        <v>1</v>
      </c>
      <c r="B15" s="60" t="s">
        <v>51</v>
      </c>
      <c r="C15" s="62" t="s">
        <v>34</v>
      </c>
      <c r="D15" s="81">
        <v>0.69</v>
      </c>
      <c r="E15" s="83">
        <v>0</v>
      </c>
      <c r="F15" s="81" t="s">
        <v>7</v>
      </c>
      <c r="G15" s="81" t="s">
        <v>7</v>
      </c>
      <c r="H15" s="81" t="s">
        <v>7</v>
      </c>
      <c r="I15" s="81">
        <v>13.05</v>
      </c>
      <c r="J15" s="84">
        <v>1.0133333333333324E-2</v>
      </c>
      <c r="K15" s="57">
        <v>13.018573670910218</v>
      </c>
      <c r="L15" s="57">
        <v>12.985509521766081</v>
      </c>
      <c r="M15" s="57">
        <v>12.919381223477806</v>
      </c>
      <c r="N15" s="81">
        <v>38.04</v>
      </c>
      <c r="O15" s="84">
        <v>2.3910156250000019E-2</v>
      </c>
      <c r="P15" s="57">
        <v>37.814491638341615</v>
      </c>
      <c r="Q15" s="57">
        <v>37.587094763744247</v>
      </c>
      <c r="R15" s="57">
        <v>37.132301014549526</v>
      </c>
      <c r="S15" s="2"/>
    </row>
    <row r="16" spans="1:19" ht="22.5" customHeight="1">
      <c r="A16" s="61"/>
      <c r="B16" s="61"/>
      <c r="C16" s="63"/>
      <c r="D16" s="82"/>
      <c r="E16" s="82"/>
      <c r="F16" s="82"/>
      <c r="G16" s="82"/>
      <c r="H16" s="82"/>
      <c r="I16" s="82"/>
      <c r="J16" s="85"/>
      <c r="K16" s="58"/>
      <c r="L16" s="58"/>
      <c r="M16" s="58"/>
      <c r="N16" s="82"/>
      <c r="O16" s="85"/>
      <c r="P16" s="58"/>
      <c r="Q16" s="58"/>
      <c r="R16" s="58"/>
      <c r="S16" s="2"/>
    </row>
    <row r="17" spans="1:19" ht="114" customHeight="1">
      <c r="A17" s="36">
        <v>2</v>
      </c>
      <c r="B17" s="36" t="s">
        <v>17</v>
      </c>
      <c r="C17" s="26" t="s">
        <v>32</v>
      </c>
      <c r="D17" s="20">
        <v>0.28000000000000003</v>
      </c>
      <c r="E17" s="21">
        <f>'[1]0.Результаты расчета'!$E$29</f>
        <v>0</v>
      </c>
      <c r="F17" s="22" t="s">
        <v>7</v>
      </c>
      <c r="G17" s="22" t="s">
        <v>7</v>
      </c>
      <c r="H17" s="22" t="s">
        <v>7</v>
      </c>
      <c r="I17" s="20">
        <v>0.01</v>
      </c>
      <c r="J17" s="23">
        <f>'[1]0.Результаты расчета'!$E$29</f>
        <v>0</v>
      </c>
      <c r="K17" s="27" t="s">
        <v>7</v>
      </c>
      <c r="L17" s="27" t="s">
        <v>7</v>
      </c>
      <c r="M17" s="27" t="s">
        <v>7</v>
      </c>
      <c r="N17" s="27">
        <v>7.81</v>
      </c>
      <c r="O17" s="23">
        <f>'[1]0.Результаты расчета'!$E$29</f>
        <v>0</v>
      </c>
      <c r="P17" s="22" t="s">
        <v>7</v>
      </c>
      <c r="Q17" s="22" t="s">
        <v>7</v>
      </c>
      <c r="R17" s="22" t="s">
        <v>7</v>
      </c>
      <c r="S17" s="2"/>
    </row>
    <row r="18" spans="1:19" ht="119.25" customHeight="1">
      <c r="A18" s="36">
        <v>3</v>
      </c>
      <c r="B18" s="36" t="s">
        <v>31</v>
      </c>
      <c r="C18" s="26" t="s">
        <v>35</v>
      </c>
      <c r="D18" s="30">
        <v>0.6333333333333333</v>
      </c>
      <c r="E18" s="31">
        <v>2.7001128531080571E-2</v>
      </c>
      <c r="F18" s="30">
        <v>0.62905815464924553</v>
      </c>
      <c r="G18" s="30">
        <v>0.62478297596515775</v>
      </c>
      <c r="H18" s="30">
        <v>0.61623261859698231</v>
      </c>
      <c r="I18" s="30">
        <v>1.9297658862876255</v>
      </c>
      <c r="J18" s="23">
        <f>'[1]0.Результаты расчета'!$E$29</f>
        <v>0</v>
      </c>
      <c r="K18" s="27" t="s">
        <v>7</v>
      </c>
      <c r="L18" s="27" t="s">
        <v>7</v>
      </c>
      <c r="M18" s="27" t="s">
        <v>7</v>
      </c>
      <c r="N18" s="30">
        <v>64.119218743431475</v>
      </c>
      <c r="O18" s="31">
        <v>0.11010799283519927</v>
      </c>
      <c r="P18" s="30">
        <v>62.354209123931398</v>
      </c>
      <c r="Q18" s="30">
        <v>60.589199504431313</v>
      </c>
      <c r="R18" s="30">
        <v>57.059180265431152</v>
      </c>
      <c r="S18" s="2"/>
    </row>
    <row r="19" spans="1:19" ht="65.25" customHeight="1">
      <c r="A19" s="60">
        <v>4</v>
      </c>
      <c r="B19" s="87" t="s">
        <v>33</v>
      </c>
      <c r="C19" s="18" t="s">
        <v>43</v>
      </c>
      <c r="D19" s="38">
        <v>2.54</v>
      </c>
      <c r="E19" s="23">
        <f>'[1]0.Результаты расчета'!E28</f>
        <v>3.916412213740459E-2</v>
      </c>
      <c r="F19" s="23">
        <f>'[1]0.Результаты расчета'!F28</f>
        <v>2.515130782442748</v>
      </c>
      <c r="G19" s="23">
        <f>'[1]0.Результаты расчета'!G28</f>
        <v>2.490261564885496</v>
      </c>
      <c r="H19" s="23">
        <f>'[1]0.Результаты расчета'!H28</f>
        <v>2.4405231297709924</v>
      </c>
      <c r="I19" s="38">
        <v>14.69</v>
      </c>
      <c r="J19" s="23">
        <f>'[1]0.Результаты расчета'!$E$29</f>
        <v>0</v>
      </c>
      <c r="K19" s="27" t="s">
        <v>7</v>
      </c>
      <c r="L19" s="27" t="s">
        <v>7</v>
      </c>
      <c r="M19" s="27" t="s">
        <v>7</v>
      </c>
      <c r="N19" s="38">
        <v>23.81</v>
      </c>
      <c r="O19" s="23">
        <f>'[1]0.Результаты расчета'!$E$29</f>
        <v>0</v>
      </c>
      <c r="P19" s="27" t="s">
        <v>7</v>
      </c>
      <c r="Q19" s="27" t="s">
        <v>7</v>
      </c>
      <c r="R19" s="27" t="s">
        <v>7</v>
      </c>
      <c r="S19" s="2"/>
    </row>
    <row r="20" spans="1:19" ht="24" customHeight="1">
      <c r="A20" s="86"/>
      <c r="B20" s="87"/>
      <c r="C20" s="40" t="s">
        <v>44</v>
      </c>
      <c r="D20" s="59" t="s">
        <v>15</v>
      </c>
      <c r="E20" s="59" t="s">
        <v>15</v>
      </c>
      <c r="F20" s="59" t="s">
        <v>15</v>
      </c>
      <c r="G20" s="59" t="s">
        <v>15</v>
      </c>
      <c r="H20" s="59" t="s">
        <v>15</v>
      </c>
      <c r="I20" s="59">
        <v>6.33</v>
      </c>
      <c r="J20" s="88">
        <f>'[1]0.Результаты расчета'!$E$29</f>
        <v>0</v>
      </c>
      <c r="K20" s="59" t="s">
        <v>7</v>
      </c>
      <c r="L20" s="59" t="s">
        <v>7</v>
      </c>
      <c r="M20" s="59" t="s">
        <v>7</v>
      </c>
      <c r="N20" s="59" t="s">
        <v>15</v>
      </c>
      <c r="O20" s="59" t="s">
        <v>15</v>
      </c>
      <c r="P20" s="59" t="s">
        <v>15</v>
      </c>
      <c r="Q20" s="59" t="s">
        <v>15</v>
      </c>
      <c r="R20" s="59" t="s">
        <v>15</v>
      </c>
      <c r="S20" s="2"/>
    </row>
    <row r="21" spans="1:19" ht="28.5" customHeight="1">
      <c r="A21" s="86"/>
      <c r="B21" s="87"/>
      <c r="C21" s="41"/>
      <c r="D21" s="59"/>
      <c r="E21" s="59"/>
      <c r="F21" s="59"/>
      <c r="G21" s="59"/>
      <c r="H21" s="59"/>
      <c r="I21" s="59"/>
      <c r="J21" s="88"/>
      <c r="K21" s="59"/>
      <c r="L21" s="59"/>
      <c r="M21" s="59"/>
      <c r="N21" s="59"/>
      <c r="O21" s="59"/>
      <c r="P21" s="59"/>
      <c r="Q21" s="59"/>
      <c r="R21" s="59"/>
      <c r="S21" s="2"/>
    </row>
    <row r="22" spans="1:19" ht="11.25" customHeight="1">
      <c r="A22" s="61"/>
      <c r="B22" s="87"/>
      <c r="C22" s="42"/>
      <c r="D22" s="59"/>
      <c r="E22" s="59"/>
      <c r="F22" s="59"/>
      <c r="G22" s="59"/>
      <c r="H22" s="59"/>
      <c r="I22" s="59"/>
      <c r="J22" s="88"/>
      <c r="K22" s="59"/>
      <c r="L22" s="59"/>
      <c r="M22" s="59"/>
      <c r="N22" s="59"/>
      <c r="O22" s="59"/>
      <c r="P22" s="59"/>
      <c r="Q22" s="59"/>
      <c r="R22" s="59"/>
      <c r="S22" s="2"/>
    </row>
    <row r="23" spans="1:19" ht="78.75">
      <c r="A23" s="36">
        <v>5</v>
      </c>
      <c r="B23" s="37" t="s">
        <v>45</v>
      </c>
      <c r="C23" s="9" t="s">
        <v>46</v>
      </c>
      <c r="D23" s="34">
        <v>1.5657620041753653</v>
      </c>
      <c r="E23" s="21">
        <f>'[1]0.Результаты расчета'!$E$29</f>
        <v>0</v>
      </c>
      <c r="F23" s="22" t="s">
        <v>7</v>
      </c>
      <c r="G23" s="22" t="s">
        <v>7</v>
      </c>
      <c r="H23" s="22" t="s">
        <v>7</v>
      </c>
      <c r="I23" s="34">
        <v>15.252952009533095</v>
      </c>
      <c r="J23" s="21">
        <f>'[1]0.Результаты расчета'!$E$29</f>
        <v>0</v>
      </c>
      <c r="K23" s="22" t="s">
        <v>7</v>
      </c>
      <c r="L23" s="22" t="s">
        <v>7</v>
      </c>
      <c r="M23" s="22" t="s">
        <v>7</v>
      </c>
      <c r="N23" s="29">
        <v>21.301113282035036</v>
      </c>
      <c r="O23" s="24">
        <f>'[1]0.Результаты расчета'!$E$29</f>
        <v>0</v>
      </c>
      <c r="P23" s="22" t="s">
        <v>7</v>
      </c>
      <c r="Q23" s="22" t="s">
        <v>7</v>
      </c>
      <c r="R23" s="22" t="s">
        <v>7</v>
      </c>
      <c r="S23" s="2"/>
    </row>
    <row r="24" spans="1:19" ht="96.75" customHeight="1">
      <c r="A24" s="36">
        <v>6</v>
      </c>
      <c r="B24" s="36" t="s">
        <v>18</v>
      </c>
      <c r="C24" s="17" t="s">
        <v>49</v>
      </c>
      <c r="D24" s="27" t="s">
        <v>15</v>
      </c>
      <c r="E24" s="27" t="s">
        <v>15</v>
      </c>
      <c r="F24" s="27" t="s">
        <v>15</v>
      </c>
      <c r="G24" s="27" t="s">
        <v>15</v>
      </c>
      <c r="H24" s="27" t="s">
        <v>15</v>
      </c>
      <c r="I24" s="30">
        <v>9.6528365791701959E-3</v>
      </c>
      <c r="J24" s="23">
        <f>'[1]0.Результаты расчета'!$E$29</f>
        <v>0</v>
      </c>
      <c r="K24" s="27" t="s">
        <v>7</v>
      </c>
      <c r="L24" s="27" t="s">
        <v>7</v>
      </c>
      <c r="M24" s="27" t="s">
        <v>7</v>
      </c>
      <c r="N24" s="27" t="s">
        <v>15</v>
      </c>
      <c r="O24" s="27" t="s">
        <v>15</v>
      </c>
      <c r="P24" s="27" t="s">
        <v>15</v>
      </c>
      <c r="Q24" s="27" t="s">
        <v>15</v>
      </c>
      <c r="R24" s="27" t="s">
        <v>15</v>
      </c>
      <c r="S24" s="2"/>
    </row>
    <row r="25" spans="1:19" ht="78.75">
      <c r="A25" s="36">
        <v>7</v>
      </c>
      <c r="B25" s="36" t="s">
        <v>19</v>
      </c>
      <c r="C25" s="16" t="s">
        <v>50</v>
      </c>
      <c r="D25" s="25" t="s">
        <v>15</v>
      </c>
      <c r="E25" s="25" t="s">
        <v>15</v>
      </c>
      <c r="F25" s="25" t="s">
        <v>15</v>
      </c>
      <c r="G25" s="25" t="s">
        <v>15</v>
      </c>
      <c r="H25" s="25" t="s">
        <v>15</v>
      </c>
      <c r="I25" s="30">
        <v>5.7725374600835178</v>
      </c>
      <c r="J25" s="23">
        <f>'[1]0.Результаты расчета'!$E$29</f>
        <v>0</v>
      </c>
      <c r="K25" s="25" t="s">
        <v>7</v>
      </c>
      <c r="L25" s="25" t="s">
        <v>7</v>
      </c>
      <c r="M25" s="25" t="s">
        <v>7</v>
      </c>
      <c r="N25" s="25" t="s">
        <v>15</v>
      </c>
      <c r="O25" s="25" t="s">
        <v>15</v>
      </c>
      <c r="P25" s="25" t="s">
        <v>15</v>
      </c>
      <c r="Q25" s="25" t="s">
        <v>15</v>
      </c>
      <c r="R25" s="25" t="s">
        <v>15</v>
      </c>
      <c r="S25" s="2"/>
    </row>
    <row r="26" spans="1:19" ht="60.75" customHeight="1">
      <c r="A26" s="36">
        <v>8</v>
      </c>
      <c r="B26" s="35" t="s">
        <v>20</v>
      </c>
      <c r="C26" s="16" t="s">
        <v>48</v>
      </c>
      <c r="D26" s="25" t="s">
        <v>15</v>
      </c>
      <c r="E26" s="25" t="s">
        <v>15</v>
      </c>
      <c r="F26" s="25" t="s">
        <v>15</v>
      </c>
      <c r="G26" s="25" t="s">
        <v>15</v>
      </c>
      <c r="H26" s="25" t="s">
        <v>15</v>
      </c>
      <c r="I26" s="30">
        <v>4.852953156822811</v>
      </c>
      <c r="J26" s="23">
        <f>'[1]0.Результаты расчета'!$E$29</f>
        <v>0</v>
      </c>
      <c r="K26" s="25" t="s">
        <v>7</v>
      </c>
      <c r="L26" s="25" t="s">
        <v>7</v>
      </c>
      <c r="M26" s="25" t="s">
        <v>7</v>
      </c>
      <c r="N26" s="30">
        <v>35.519662199676304</v>
      </c>
      <c r="O26" s="31">
        <v>2.0242977528089911E-2</v>
      </c>
      <c r="P26" s="30">
        <v>35.339906268747953</v>
      </c>
      <c r="Q26" s="30">
        <v>35.160150337819609</v>
      </c>
      <c r="R26" s="30">
        <v>34.800638475962913</v>
      </c>
      <c r="S26" s="2"/>
    </row>
    <row r="27" spans="1:19" ht="78.75">
      <c r="A27" s="36">
        <v>9</v>
      </c>
      <c r="B27" s="35" t="s">
        <v>21</v>
      </c>
      <c r="C27" s="16" t="s">
        <v>47</v>
      </c>
      <c r="D27" s="25" t="s">
        <v>15</v>
      </c>
      <c r="E27" s="25" t="s">
        <v>15</v>
      </c>
      <c r="F27" s="25" t="s">
        <v>15</v>
      </c>
      <c r="G27" s="25" t="s">
        <v>15</v>
      </c>
      <c r="H27" s="25" t="s">
        <v>15</v>
      </c>
      <c r="I27" s="32">
        <v>14.478740547911242</v>
      </c>
      <c r="J27" s="23">
        <f>'[1]0.Результаты расчета'!$E$29</f>
        <v>0</v>
      </c>
      <c r="K27" s="25" t="s">
        <v>7</v>
      </c>
      <c r="L27" s="25" t="s">
        <v>7</v>
      </c>
      <c r="M27" s="25" t="s">
        <v>7</v>
      </c>
      <c r="N27" s="25" t="s">
        <v>15</v>
      </c>
      <c r="O27" s="25" t="s">
        <v>15</v>
      </c>
      <c r="P27" s="25" t="s">
        <v>15</v>
      </c>
      <c r="Q27" s="25" t="s">
        <v>15</v>
      </c>
      <c r="R27" s="25" t="s">
        <v>15</v>
      </c>
      <c r="S27" s="2"/>
    </row>
    <row r="28" spans="1:19" ht="78.75">
      <c r="A28" s="60">
        <v>10</v>
      </c>
      <c r="B28" s="60" t="s">
        <v>39</v>
      </c>
      <c r="C28" s="16" t="s">
        <v>52</v>
      </c>
      <c r="D28" s="30">
        <v>0.222</v>
      </c>
      <c r="E28" s="23">
        <f>'[1]0.Результаты расчета'!$E$29</f>
        <v>0</v>
      </c>
      <c r="F28" s="25" t="s">
        <v>7</v>
      </c>
      <c r="G28" s="25" t="s">
        <v>7</v>
      </c>
      <c r="H28" s="25" t="s">
        <v>7</v>
      </c>
      <c r="I28" s="30">
        <v>3.2865457035261898E-2</v>
      </c>
      <c r="J28" s="23">
        <f>'[1]0.Результаты расчета'!$E$29</f>
        <v>0</v>
      </c>
      <c r="K28" s="25" t="s">
        <v>7</v>
      </c>
      <c r="L28" s="25" t="s">
        <v>7</v>
      </c>
      <c r="M28" s="25" t="s">
        <v>7</v>
      </c>
      <c r="N28" s="30">
        <v>59.819464487052862</v>
      </c>
      <c r="O28" s="31">
        <v>9.9479541734860927E-2</v>
      </c>
      <c r="P28" s="30">
        <v>58.331761258553662</v>
      </c>
      <c r="Q28" s="30">
        <v>56.844058030054455</v>
      </c>
      <c r="R28" s="30">
        <v>53.868651573056056</v>
      </c>
      <c r="S28" s="2"/>
    </row>
    <row r="29" spans="1:19" ht="94.5">
      <c r="A29" s="86"/>
      <c r="B29" s="86"/>
      <c r="C29" s="16" t="s">
        <v>40</v>
      </c>
      <c r="D29" s="27" t="s">
        <v>15</v>
      </c>
      <c r="E29" s="27" t="s">
        <v>15</v>
      </c>
      <c r="F29" s="27" t="s">
        <v>15</v>
      </c>
      <c r="G29" s="27" t="s">
        <v>15</v>
      </c>
      <c r="H29" s="27" t="s">
        <v>15</v>
      </c>
      <c r="I29" s="30">
        <v>2.153807170910934E-2</v>
      </c>
      <c r="J29" s="23">
        <f>'[1]0.Результаты расчета'!$E$29</f>
        <v>0</v>
      </c>
      <c r="K29" s="27" t="s">
        <v>7</v>
      </c>
      <c r="L29" s="27" t="s">
        <v>7</v>
      </c>
      <c r="M29" s="27" t="s">
        <v>7</v>
      </c>
      <c r="N29" s="30">
        <v>48.995879992110567</v>
      </c>
      <c r="O29" s="31">
        <v>3.8794000000000016E-2</v>
      </c>
      <c r="P29" s="30">
        <v>48.52069345000708</v>
      </c>
      <c r="Q29" s="30">
        <v>48.045506907903601</v>
      </c>
      <c r="R29" s="30">
        <v>47.095133823696628</v>
      </c>
      <c r="S29" s="2"/>
    </row>
    <row r="30" spans="1:19" ht="160.5" customHeight="1">
      <c r="A30" s="86"/>
      <c r="B30" s="86"/>
      <c r="C30" s="16" t="s">
        <v>53</v>
      </c>
      <c r="D30" s="27" t="s">
        <v>15</v>
      </c>
      <c r="E30" s="27" t="s">
        <v>15</v>
      </c>
      <c r="F30" s="27" t="s">
        <v>15</v>
      </c>
      <c r="G30" s="27" t="s">
        <v>15</v>
      </c>
      <c r="H30" s="27" t="s">
        <v>15</v>
      </c>
      <c r="I30" s="30">
        <v>2.8745837957824639E-2</v>
      </c>
      <c r="J30" s="23">
        <f>'[1]0.Результаты расчета'!$E$29</f>
        <v>0</v>
      </c>
      <c r="K30" s="27" t="s">
        <v>7</v>
      </c>
      <c r="L30" s="27" t="s">
        <v>7</v>
      </c>
      <c r="M30" s="27" t="s">
        <v>7</v>
      </c>
      <c r="N30" s="27" t="s">
        <v>15</v>
      </c>
      <c r="O30" s="27" t="s">
        <v>15</v>
      </c>
      <c r="P30" s="27" t="s">
        <v>15</v>
      </c>
      <c r="Q30" s="27" t="s">
        <v>15</v>
      </c>
      <c r="R30" s="27" t="s">
        <v>15</v>
      </c>
      <c r="S30" s="2"/>
    </row>
    <row r="31" spans="1:19" ht="94.5">
      <c r="A31" s="61"/>
      <c r="B31" s="61"/>
      <c r="C31" s="16" t="s">
        <v>54</v>
      </c>
      <c r="D31" s="27" t="s">
        <v>15</v>
      </c>
      <c r="E31" s="27" t="s">
        <v>15</v>
      </c>
      <c r="F31" s="27" t="s">
        <v>15</v>
      </c>
      <c r="G31" s="27" t="s">
        <v>15</v>
      </c>
      <c r="H31" s="27" t="s">
        <v>15</v>
      </c>
      <c r="I31" s="30">
        <v>2.8025057698648201E-2</v>
      </c>
      <c r="J31" s="23">
        <f>'[1]0.Результаты расчета'!$E$29</f>
        <v>0</v>
      </c>
      <c r="K31" s="27" t="s">
        <v>7</v>
      </c>
      <c r="L31" s="27" t="s">
        <v>7</v>
      </c>
      <c r="M31" s="27" t="s">
        <v>7</v>
      </c>
      <c r="N31" s="30">
        <v>62.566700744600659</v>
      </c>
      <c r="O31" s="31">
        <v>0.10714832535885171</v>
      </c>
      <c r="P31" s="30">
        <v>60.890721442597567</v>
      </c>
      <c r="Q31" s="30">
        <v>59.214742140594467</v>
      </c>
      <c r="R31" s="30">
        <v>55.862783536588282</v>
      </c>
      <c r="S31" s="2"/>
    </row>
    <row r="32" spans="1:19" ht="83.25" customHeight="1">
      <c r="A32" s="36">
        <v>11</v>
      </c>
      <c r="B32" s="35" t="s">
        <v>37</v>
      </c>
      <c r="C32" s="16" t="s">
        <v>38</v>
      </c>
      <c r="D32" s="30">
        <v>0.51234567901234573</v>
      </c>
      <c r="E32" s="23">
        <f>'[1]0.Результаты расчета'!$E$29</f>
        <v>0</v>
      </c>
      <c r="F32" s="27" t="s">
        <v>7</v>
      </c>
      <c r="G32" s="27" t="s">
        <v>7</v>
      </c>
      <c r="H32" s="27" t="s">
        <v>7</v>
      </c>
      <c r="I32" s="30">
        <v>5.088428499242041</v>
      </c>
      <c r="J32" s="23">
        <f>'[1]0.Результаты расчета'!$E$29</f>
        <v>0</v>
      </c>
      <c r="K32" s="27" t="s">
        <v>7</v>
      </c>
      <c r="L32" s="27" t="s">
        <v>7</v>
      </c>
      <c r="M32" s="27" t="s">
        <v>7</v>
      </c>
      <c r="N32" s="30">
        <v>57.442158445616656</v>
      </c>
      <c r="O32" s="31">
        <v>9.6693771626297623E-2</v>
      </c>
      <c r="P32" s="30">
        <v>56.053583708001142</v>
      </c>
      <c r="Q32" s="30">
        <v>54.665008970385628</v>
      </c>
      <c r="R32" s="30">
        <v>51.887859495154594</v>
      </c>
      <c r="S32" s="2"/>
    </row>
    <row r="33" spans="1:19" ht="126">
      <c r="A33" s="36">
        <v>12</v>
      </c>
      <c r="B33" s="35" t="s">
        <v>22</v>
      </c>
      <c r="C33" s="16" t="s">
        <v>36</v>
      </c>
      <c r="D33" s="30">
        <v>0.41836734693877553</v>
      </c>
      <c r="E33" s="23">
        <f>'[1]0.Результаты расчета'!$E$29</f>
        <v>0</v>
      </c>
      <c r="F33" s="27" t="s">
        <v>7</v>
      </c>
      <c r="G33" s="27" t="s">
        <v>7</v>
      </c>
      <c r="H33" s="27" t="s">
        <v>7</v>
      </c>
      <c r="I33" s="30">
        <v>7.7204030226700251</v>
      </c>
      <c r="J33" s="23">
        <f>'[1]0.Результаты расчета'!$E$29</f>
        <v>0</v>
      </c>
      <c r="K33" s="27" t="s">
        <v>7</v>
      </c>
      <c r="L33" s="27" t="s">
        <v>7</v>
      </c>
      <c r="M33" s="27" t="s">
        <v>7</v>
      </c>
      <c r="N33" s="30">
        <v>37.181952019749104</v>
      </c>
      <c r="O33" s="31">
        <v>2.3878016085790901E-2</v>
      </c>
      <c r="P33" s="30">
        <v>36.959994207641934</v>
      </c>
      <c r="Q33" s="30">
        <v>36.738036395534763</v>
      </c>
      <c r="R33" s="30">
        <v>36.294120771320429</v>
      </c>
      <c r="S33" s="2"/>
    </row>
    <row r="34" spans="1:19" ht="78.75">
      <c r="A34" s="36">
        <v>13</v>
      </c>
      <c r="B34" s="36" t="s">
        <v>23</v>
      </c>
      <c r="C34" s="18" t="s">
        <v>41</v>
      </c>
      <c r="D34" s="30">
        <v>5.1722222222222225</v>
      </c>
      <c r="E34" s="31">
        <v>1.2913461538461539E-2</v>
      </c>
      <c r="F34" s="30">
        <v>5.1555243990384616</v>
      </c>
      <c r="G34" s="30">
        <v>5.1388265758547007</v>
      </c>
      <c r="H34" s="30">
        <v>5.1054309294871798</v>
      </c>
      <c r="I34" s="30">
        <v>22.318866464249567</v>
      </c>
      <c r="J34" s="23">
        <f>'[1]0.Результаты расчета'!$E$29</f>
        <v>0</v>
      </c>
      <c r="K34" s="25" t="s">
        <v>7</v>
      </c>
      <c r="L34" s="25" t="s">
        <v>7</v>
      </c>
      <c r="M34" s="25" t="s">
        <v>7</v>
      </c>
      <c r="N34" s="30">
        <v>36.138283563246873</v>
      </c>
      <c r="O34" s="23">
        <f>'[1]0.Результаты расчета'!$E$29</f>
        <v>0</v>
      </c>
      <c r="P34" s="25" t="s">
        <v>7</v>
      </c>
      <c r="Q34" s="25" t="s">
        <v>7</v>
      </c>
      <c r="R34" s="25" t="s">
        <v>7</v>
      </c>
      <c r="S34" s="2"/>
    </row>
    <row r="35" spans="1:19" ht="63">
      <c r="A35" s="36">
        <v>14</v>
      </c>
      <c r="B35" s="36" t="s">
        <v>29</v>
      </c>
      <c r="C35" s="18" t="s">
        <v>56</v>
      </c>
      <c r="D35" s="30">
        <v>5.822222222222222</v>
      </c>
      <c r="E35" s="31">
        <v>2.3245762711864407E-2</v>
      </c>
      <c r="F35" s="30">
        <v>5.7883867231638417</v>
      </c>
      <c r="G35" s="30">
        <v>5.7545512241054606</v>
      </c>
      <c r="H35" s="30">
        <v>5.6868802259887001</v>
      </c>
      <c r="I35" s="30">
        <v>24.955137323558375</v>
      </c>
      <c r="J35" s="23">
        <f>'[1]0.Результаты расчета'!$E$29</f>
        <v>0</v>
      </c>
      <c r="K35" s="27" t="s">
        <v>7</v>
      </c>
      <c r="L35" s="27" t="s">
        <v>7</v>
      </c>
      <c r="M35" s="27" t="s">
        <v>7</v>
      </c>
      <c r="N35" s="30">
        <v>29.303548959160793</v>
      </c>
      <c r="O35" s="23">
        <f>'[1]0.Результаты расчета'!$E$29</f>
        <v>0</v>
      </c>
      <c r="P35" s="27" t="s">
        <v>7</v>
      </c>
      <c r="Q35" s="27" t="s">
        <v>7</v>
      </c>
      <c r="R35" s="27" t="s">
        <v>7</v>
      </c>
      <c r="S35" s="2"/>
    </row>
    <row r="36" spans="1:19" ht="71.25" customHeight="1">
      <c r="A36" s="36">
        <v>15</v>
      </c>
      <c r="B36" s="35" t="s">
        <v>24</v>
      </c>
      <c r="C36" s="39" t="s">
        <v>42</v>
      </c>
      <c r="D36" s="30">
        <v>4.1696969696969699</v>
      </c>
      <c r="E36" s="23">
        <f>'[1]0.Результаты расчета'!$E$29</f>
        <v>0</v>
      </c>
      <c r="F36" s="27" t="s">
        <v>7</v>
      </c>
      <c r="G36" s="27" t="s">
        <v>7</v>
      </c>
      <c r="H36" s="27" t="s">
        <v>7</v>
      </c>
      <c r="I36" s="30">
        <v>30.487131337678118</v>
      </c>
      <c r="J36" s="31">
        <v>1.6177316293929718E-2</v>
      </c>
      <c r="K36" s="30">
        <v>30.363831346042069</v>
      </c>
      <c r="L36" s="30">
        <v>30.24053135440602</v>
      </c>
      <c r="M36" s="30">
        <v>29.993931371133922</v>
      </c>
      <c r="N36" s="30">
        <v>39.096479930003767</v>
      </c>
      <c r="O36" s="31">
        <v>1.3623724489795952E-2</v>
      </c>
      <c r="P36" s="30">
        <v>38.963320012231961</v>
      </c>
      <c r="Q36" s="30">
        <v>38.830160094460162</v>
      </c>
      <c r="R36" s="30">
        <v>38.563840258916557</v>
      </c>
      <c r="S36" s="2"/>
    </row>
    <row r="37" spans="1:19" ht="94.5">
      <c r="A37" s="36">
        <v>16</v>
      </c>
      <c r="B37" s="36" t="s">
        <v>25</v>
      </c>
      <c r="C37" s="18" t="s">
        <v>55</v>
      </c>
      <c r="D37" s="27" t="s">
        <v>15</v>
      </c>
      <c r="E37" s="27" t="s">
        <v>15</v>
      </c>
      <c r="F37" s="27" t="s">
        <v>15</v>
      </c>
      <c r="G37" s="27" t="s">
        <v>15</v>
      </c>
      <c r="H37" s="27" t="s">
        <v>15</v>
      </c>
      <c r="I37" s="27" t="s">
        <v>15</v>
      </c>
      <c r="J37" s="27" t="s">
        <v>15</v>
      </c>
      <c r="K37" s="27" t="s">
        <v>15</v>
      </c>
      <c r="L37" s="27" t="s">
        <v>15</v>
      </c>
      <c r="M37" s="27" t="s">
        <v>15</v>
      </c>
      <c r="N37" s="27" t="s">
        <v>15</v>
      </c>
      <c r="O37" s="27" t="s">
        <v>15</v>
      </c>
      <c r="P37" s="27" t="s">
        <v>15</v>
      </c>
      <c r="Q37" s="27" t="s">
        <v>15</v>
      </c>
      <c r="R37" s="27" t="s">
        <v>15</v>
      </c>
      <c r="S37" s="2"/>
    </row>
    <row r="38" spans="1:19" ht="15.75">
      <c r="A38" s="3"/>
      <c r="B38" s="19" t="s">
        <v>12</v>
      </c>
    </row>
    <row r="39" spans="1:19">
      <c r="A39" s="3"/>
      <c r="B39" s="64" t="s">
        <v>16</v>
      </c>
      <c r="C39" s="65"/>
      <c r="D39" s="65"/>
      <c r="E39" s="65"/>
      <c r="F39" s="65"/>
      <c r="G39" s="65"/>
    </row>
  </sheetData>
  <mergeCells count="56">
    <mergeCell ref="R20:R22"/>
    <mergeCell ref="B28:B31"/>
    <mergeCell ref="A28:A31"/>
    <mergeCell ref="A19:A22"/>
    <mergeCell ref="B19:B22"/>
    <mergeCell ref="D20:D22"/>
    <mergeCell ref="E20:E22"/>
    <mergeCell ref="F20:F22"/>
    <mergeCell ref="G20:G22"/>
    <mergeCell ref="H20:H22"/>
    <mergeCell ref="I20:I22"/>
    <mergeCell ref="J20:J22"/>
    <mergeCell ref="K20:K22"/>
    <mergeCell ref="L20:L22"/>
    <mergeCell ref="M20:M22"/>
    <mergeCell ref="N20:N22"/>
    <mergeCell ref="N15:N16"/>
    <mergeCell ref="O15:O16"/>
    <mergeCell ref="P15:P16"/>
    <mergeCell ref="Q15:Q16"/>
    <mergeCell ref="G15:G16"/>
    <mergeCell ref="H15:H16"/>
    <mergeCell ref="I15:I16"/>
    <mergeCell ref="J15:J16"/>
    <mergeCell ref="B39:G39"/>
    <mergeCell ref="A15:A16"/>
    <mergeCell ref="B10:B14"/>
    <mergeCell ref="C10:C14"/>
    <mergeCell ref="F12:H13"/>
    <mergeCell ref="E12:E14"/>
    <mergeCell ref="D11:H11"/>
    <mergeCell ref="D12:D14"/>
    <mergeCell ref="D10:R10"/>
    <mergeCell ref="I11:M11"/>
    <mergeCell ref="N11:R11"/>
    <mergeCell ref="D15:D16"/>
    <mergeCell ref="E15:E16"/>
    <mergeCell ref="F15:F16"/>
    <mergeCell ref="K12:M13"/>
    <mergeCell ref="O20:O22"/>
    <mergeCell ref="C20:C22"/>
    <mergeCell ref="A6:P7"/>
    <mergeCell ref="B8:P8"/>
    <mergeCell ref="P12:R13"/>
    <mergeCell ref="N12:N14"/>
    <mergeCell ref="I12:I14"/>
    <mergeCell ref="J12:J14"/>
    <mergeCell ref="O12:O14"/>
    <mergeCell ref="L15:L16"/>
    <mergeCell ref="P20:P22"/>
    <mergeCell ref="Q20:Q22"/>
    <mergeCell ref="B15:B16"/>
    <mergeCell ref="R15:R16"/>
    <mergeCell ref="K15:K16"/>
    <mergeCell ref="C15:C16"/>
    <mergeCell ref="M15:M16"/>
  </mergeCells>
  <pageMargins left="0.31496062992125984" right="0.19685039370078741" top="0.59055118110236227" bottom="0.3937007874015748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Лена Морозова</dc:creator>
  <cp:lastModifiedBy>PC-USER</cp:lastModifiedBy>
  <cp:lastPrinted>2022-09-22T14:34:50Z</cp:lastPrinted>
  <dcterms:created xsi:type="dcterms:W3CDTF">2015-06-05T18:19:34Z</dcterms:created>
  <dcterms:modified xsi:type="dcterms:W3CDTF">2022-09-26T05:47:26Z</dcterms:modified>
</cp:coreProperties>
</file>