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9600" windowHeight="7740" activeTab="1"/>
  </bookViews>
  <sheets>
    <sheet name="Лист1" sheetId="1" r:id="rId1"/>
    <sheet name="Лист2" sheetId="2" r:id="rId2"/>
  </sheets>
  <definedNames>
    <definedName name="_xlnm.Print_Titles" localSheetId="0">Лист1!$9:$11</definedName>
    <definedName name="_xlnm.Print_Titles" localSheetId="1">Лист2!$9:$11</definedName>
    <definedName name="_xlnm.Print_Area" localSheetId="1">Лист2!$A$1:$I$68</definedName>
  </definedNames>
  <calcPr calcId="124519"/>
</workbook>
</file>

<file path=xl/calcChain.xml><?xml version="1.0" encoding="utf-8"?>
<calcChain xmlns="http://schemas.openxmlformats.org/spreadsheetml/2006/main">
  <c r="D23" i="2"/>
  <c r="D18" s="1"/>
  <c r="D12" s="1"/>
  <c r="I20"/>
  <c r="I14" s="1"/>
  <c r="I21"/>
  <c r="I15" s="1"/>
  <c r="I22"/>
  <c r="I17" s="1"/>
  <c r="I23"/>
  <c r="I18" s="1"/>
  <c r="I28"/>
  <c r="I40"/>
  <c r="I45"/>
  <c r="I43" s="1"/>
  <c r="I50"/>
  <c r="I54"/>
  <c r="I61"/>
  <c r="I62"/>
  <c r="D22"/>
  <c r="D17" s="1"/>
  <c r="D21"/>
  <c r="D15" s="1"/>
  <c r="H20"/>
  <c r="G20"/>
  <c r="F20"/>
  <c r="E20"/>
  <c r="E45"/>
  <c r="E46"/>
  <c r="H45"/>
  <c r="H43" s="1"/>
  <c r="G45"/>
  <c r="G43" s="1"/>
  <c r="J64"/>
  <c r="J35"/>
  <c r="J33"/>
  <c r="H23"/>
  <c r="G23"/>
  <c r="F23"/>
  <c r="E23"/>
  <c r="J66"/>
  <c r="F40"/>
  <c r="H61"/>
  <c r="J58"/>
  <c r="F61"/>
  <c r="F62"/>
  <c r="F63"/>
  <c r="J56"/>
  <c r="F45"/>
  <c r="G54"/>
  <c r="H54"/>
  <c r="J62"/>
  <c r="J61"/>
  <c r="J59"/>
  <c r="J57"/>
  <c r="J51"/>
  <c r="J50"/>
  <c r="J48"/>
  <c r="F22"/>
  <c r="E22"/>
  <c r="F46"/>
  <c r="I12" l="1"/>
  <c r="G14"/>
  <c r="J54"/>
  <c r="J45"/>
  <c r="J46"/>
  <c r="H22"/>
  <c r="H17" s="1"/>
  <c r="H21"/>
  <c r="H15" s="1"/>
  <c r="H14"/>
  <c r="G22"/>
  <c r="G17" s="1"/>
  <c r="F21"/>
  <c r="F15" s="1"/>
  <c r="F14"/>
  <c r="H28"/>
  <c r="H18" s="1"/>
  <c r="G28"/>
  <c r="G18" s="1"/>
  <c r="F28"/>
  <c r="F18" s="1"/>
  <c r="E28"/>
  <c r="E18" s="1"/>
  <c r="E21"/>
  <c r="E15" s="1"/>
  <c r="O88" i="1"/>
  <c r="O87"/>
  <c r="O84"/>
  <c r="O83"/>
  <c r="O79"/>
  <c r="O75"/>
  <c r="O72"/>
  <c r="O71"/>
  <c r="O68"/>
  <c r="O67"/>
  <c r="O64"/>
  <c r="O63"/>
  <c r="O60"/>
  <c r="O59"/>
  <c r="O56"/>
  <c r="O55"/>
  <c r="O51"/>
  <c r="O48"/>
  <c r="O47"/>
  <c r="O43"/>
  <c r="O39"/>
  <c r="O37"/>
  <c r="O34"/>
  <c r="O30"/>
  <c r="O28"/>
  <c r="O27"/>
  <c r="O24"/>
  <c r="O21"/>
  <c r="O85"/>
  <c r="O89"/>
  <c r="J18" i="2" l="1"/>
  <c r="J15"/>
  <c r="J21"/>
  <c r="E14"/>
  <c r="J22"/>
  <c r="E53"/>
  <c r="E47" s="1"/>
  <c r="J38"/>
  <c r="J37"/>
  <c r="O31" i="1"/>
  <c r="E43" i="2" l="1"/>
  <c r="O25" i="1"/>
  <c r="O57"/>
  <c r="O65"/>
  <c r="O22"/>
  <c r="O52"/>
  <c r="O61"/>
  <c r="O73"/>
  <c r="O49"/>
  <c r="O69"/>
  <c r="E12" i="2" l="1"/>
  <c r="E17"/>
  <c r="O40" i="1"/>
  <c r="O53"/>
  <c r="O50"/>
  <c r="O41"/>
  <c r="D30" i="2"/>
  <c r="D20" s="1"/>
  <c r="G40"/>
  <c r="E40"/>
  <c r="D40"/>
  <c r="H50"/>
  <c r="G50"/>
  <c r="G61"/>
  <c r="D61"/>
  <c r="D14" l="1"/>
  <c r="J14" s="1"/>
  <c r="J20"/>
  <c r="O66" i="1"/>
  <c r="O77"/>
  <c r="O81"/>
  <c r="O76"/>
  <c r="O80"/>
  <c r="O62"/>
  <c r="O58"/>
  <c r="O44"/>
  <c r="O45"/>
  <c r="O82"/>
  <c r="O86"/>
  <c r="J40" i="2"/>
  <c r="H12"/>
  <c r="F53"/>
  <c r="O35" i="1"/>
  <c r="H62" i="2"/>
  <c r="G62"/>
  <c r="O46" i="1"/>
  <c r="F47" i="2" l="1"/>
  <c r="J47" s="1"/>
  <c r="J53"/>
  <c r="O78" i="1"/>
  <c r="O42"/>
  <c r="O54"/>
  <c r="O70"/>
  <c r="O36"/>
  <c r="K66" i="2"/>
  <c r="D62"/>
  <c r="O74" i="1"/>
  <c r="O38"/>
  <c r="F43" i="2" l="1"/>
  <c r="F17"/>
  <c r="J17" s="1"/>
  <c r="O33" i="1"/>
  <c r="F12" i="2" l="1"/>
  <c r="J43"/>
  <c r="J12"/>
</calcChain>
</file>

<file path=xl/sharedStrings.xml><?xml version="1.0" encoding="utf-8"?>
<sst xmlns="http://schemas.openxmlformats.org/spreadsheetml/2006/main" count="92" uniqueCount="42">
  <si>
    <t>Ресурсное обеспечение</t>
  </si>
  <si>
    <t>Статус</t>
  </si>
  <si>
    <t>2022 год</t>
  </si>
  <si>
    <t>2023 год</t>
  </si>
  <si>
    <t>2024 год</t>
  </si>
  <si>
    <t>2025 год</t>
  </si>
  <si>
    <t>в том числе:</t>
  </si>
  <si>
    <t>республиканский бюджет</t>
  </si>
  <si>
    <t>всего</t>
  </si>
  <si>
    <t>Подпрограмма 1</t>
  </si>
  <si>
    <t>Основное мероприятие 1.1</t>
  </si>
  <si>
    <t>Основное мероприятие 1.2</t>
  </si>
  <si>
    <t>Основное мероприятие 1.3</t>
  </si>
  <si>
    <t>Пподпрограмма 2</t>
  </si>
  <si>
    <t>Основное мероприятие 2.1</t>
  </si>
  <si>
    <t>Оценка расходов по годам, тыс. рублей</t>
  </si>
  <si>
    <t>внебюджетные источники</t>
  </si>
  <si>
    <t>Пподпрограмма 3</t>
  </si>
  <si>
    <t>Основное мероприятие 2.2</t>
  </si>
  <si>
    <t>Основное мероприятие 2.3</t>
  </si>
  <si>
    <t>Основное мероприятие 1.4</t>
  </si>
  <si>
    <t>Источник финансирования</t>
  </si>
  <si>
    <t>Комплексное развитие сельских территорий</t>
  </si>
  <si>
    <t>Создание условий для обеспечения доступным и комфортным жильем сельского населения</t>
  </si>
  <si>
    <t>Строительство жилья, предоставляемого по договору найма жилого помещения</t>
  </si>
  <si>
    <t>Льготная сельская ипотека</t>
  </si>
  <si>
    <t>Создание и развитие инфраструктуры на сельских территориях</t>
  </si>
  <si>
    <t>Развитие транспортной инфраструктуры на сельских территориях</t>
  </si>
  <si>
    <t>Современный облик сельских территорий</t>
  </si>
  <si>
    <t>Развитие рынка труда (кадрового потенциала) на сельских территориях</t>
  </si>
  <si>
    <t>в том числе: Улучшение жилищных условий граждан, проживающих на сельских территориях</t>
  </si>
  <si>
    <t>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</t>
  </si>
  <si>
    <t>Приложение 2</t>
  </si>
  <si>
    <t>Наименование муниципальной программы Республики Мордовия, подпрограммы муниципальной программы (в том числе ведомственной программы, основного мероприятия, районного проекта), районной целевой программы</t>
  </si>
  <si>
    <t>Муниципальная программа Республики Мордовия</t>
  </si>
  <si>
    <t>бюджет Инсарского муниципального района</t>
  </si>
  <si>
    <t xml:space="preserve">бюджет Инсарского муниципального района </t>
  </si>
  <si>
    <t>местный бюджет</t>
  </si>
  <si>
    <t>к муниципальной программе "Комплексное развитие Русско-Паевского сельского поселения Инсарского муниципального района Республики Мордовия на 2021-2025 годы"</t>
  </si>
  <si>
    <t>и прогнозная (справочная) оценка расходов за счет всех источников финансирования на реализацию Муниципальной программы «Комплексное развитие Русско-Паевского сельского поселения Инсарского муниципального района Республики Мордовия на 2021-2025 годы"</t>
  </si>
  <si>
    <t>2021 год - очередной</t>
  </si>
  <si>
    <t xml:space="preserve">Благоустройство сельских территорий Русско-Паевского сельского поселения. «Детская игровая площадка в с. Ямщина» </t>
  </si>
</sst>
</file>

<file path=xl/styles.xml><?xml version="1.0" encoding="utf-8"?>
<styleSheet xmlns="http://schemas.openxmlformats.org/spreadsheetml/2006/main">
  <numFmts count="2">
    <numFmt numFmtId="164" formatCode="_-* #,##0.0\ _₽_-;\-* #,##0.0\ _₽_-;_-* &quot;-&quot;?\ _₽_-;_-@_-"/>
    <numFmt numFmtId="165" formatCode="_-* #,##0.0_р_._-;\-* #,##0.0_р_._-;_-* &quot;-&quot;?_р_._-;_-@_-"/>
  </numFmts>
  <fonts count="18">
    <font>
      <sz val="11"/>
      <color theme="1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sz val="17"/>
      <name val="Times New Roman"/>
      <family val="1"/>
      <charset val="204"/>
    </font>
    <font>
      <b/>
      <sz val="17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5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12"/>
      <color theme="4"/>
      <name val="Times New Roman"/>
      <family val="1"/>
      <charset val="204"/>
    </font>
    <font>
      <sz val="12"/>
      <color rgb="FF92D050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sz val="12"/>
      <color rgb="FF00B0F0"/>
      <name val="Times New Roman"/>
      <family val="1"/>
      <charset val="204"/>
    </font>
    <font>
      <sz val="12"/>
      <color rgb="FFFFC000"/>
      <name val="Times New Roman"/>
      <family val="1"/>
      <charset val="204"/>
    </font>
    <font>
      <sz val="12"/>
      <color rgb="FF0070C0"/>
      <name val="Times New Roman"/>
      <family val="1"/>
      <charset val="204"/>
    </font>
    <font>
      <sz val="12"/>
      <color rgb="FF7030A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6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2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164" fontId="1" fillId="0" borderId="0" xfId="0" applyNumberFormat="1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right" vertical="top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4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left" vertical="top" wrapText="1"/>
    </xf>
    <xf numFmtId="164" fontId="8" fillId="0" borderId="1" xfId="0" applyNumberFormat="1" applyFont="1" applyBorder="1" applyAlignment="1">
      <alignment vertical="top"/>
    </xf>
    <xf numFmtId="164" fontId="8" fillId="0" borderId="0" xfId="0" applyNumberFormat="1" applyFont="1" applyAlignment="1">
      <alignment vertical="top"/>
    </xf>
    <xf numFmtId="164" fontId="9" fillId="0" borderId="1" xfId="0" applyNumberFormat="1" applyFont="1" applyBorder="1" applyAlignment="1">
      <alignment vertical="top"/>
    </xf>
    <xf numFmtId="164" fontId="10" fillId="0" borderId="1" xfId="0" applyNumberFormat="1" applyFont="1" applyBorder="1" applyAlignment="1">
      <alignment vertical="top"/>
    </xf>
    <xf numFmtId="164" fontId="13" fillId="0" borderId="0" xfId="0" applyNumberFormat="1" applyFont="1" applyAlignment="1">
      <alignment vertical="top"/>
    </xf>
    <xf numFmtId="164" fontId="14" fillId="0" borderId="0" xfId="0" applyNumberFormat="1" applyFont="1" applyAlignment="1">
      <alignment vertical="top"/>
    </xf>
    <xf numFmtId="164" fontId="15" fillId="0" borderId="0" xfId="0" applyNumberFormat="1" applyFont="1" applyAlignment="1">
      <alignment vertical="top"/>
    </xf>
    <xf numFmtId="164" fontId="12" fillId="0" borderId="1" xfId="0" applyNumberFormat="1" applyFont="1" applyBorder="1" applyAlignment="1">
      <alignment vertical="top"/>
    </xf>
    <xf numFmtId="164" fontId="14" fillId="0" borderId="1" xfId="0" applyNumberFormat="1" applyFont="1" applyBorder="1" applyAlignment="1">
      <alignment vertical="top"/>
    </xf>
    <xf numFmtId="164" fontId="15" fillId="0" borderId="1" xfId="0" applyNumberFormat="1" applyFont="1" applyBorder="1" applyAlignment="1">
      <alignment vertical="top"/>
    </xf>
    <xf numFmtId="164" fontId="16" fillId="0" borderId="1" xfId="0" applyNumberFormat="1" applyFont="1" applyBorder="1" applyAlignment="1">
      <alignment vertical="top"/>
    </xf>
    <xf numFmtId="165" fontId="1" fillId="0" borderId="0" xfId="0" applyNumberFormat="1" applyFont="1" applyAlignment="1">
      <alignment vertical="top"/>
    </xf>
    <xf numFmtId="164" fontId="13" fillId="0" borderId="1" xfId="0" applyNumberFormat="1" applyFont="1" applyBorder="1" applyAlignment="1">
      <alignment vertical="top"/>
    </xf>
    <xf numFmtId="165" fontId="17" fillId="0" borderId="0" xfId="0" applyNumberFormat="1" applyFont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justify" wrapText="1"/>
    </xf>
    <xf numFmtId="0" fontId="1" fillId="0" borderId="2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9"/>
  <sheetViews>
    <sheetView topLeftCell="A78" zoomScale="70" zoomScaleNormal="70" workbookViewId="0">
      <selection activeCell="B86" sqref="B86:B89"/>
    </sheetView>
  </sheetViews>
  <sheetFormatPr defaultRowHeight="18.75"/>
  <cols>
    <col min="1" max="1" width="16.75" style="4" customWidth="1"/>
    <col min="2" max="2" width="34" style="4" customWidth="1"/>
    <col min="3" max="3" width="19.625" style="4" customWidth="1"/>
    <col min="4" max="8" width="9" style="7"/>
    <col min="9" max="10" width="14.25" style="7" customWidth="1"/>
    <col min="11" max="11" width="14.125" style="7" customWidth="1"/>
    <col min="12" max="12" width="14.375" style="7" customWidth="1"/>
    <col min="13" max="13" width="14.125" style="7" customWidth="1"/>
    <col min="14" max="14" width="14.25" style="7" customWidth="1"/>
    <col min="15" max="15" width="15.625" style="7" bestFit="1" customWidth="1"/>
    <col min="16" max="16384" width="9" style="7"/>
  </cols>
  <sheetData>
    <row r="1" spans="1:15" s="11" customFormat="1" ht="27.75">
      <c r="N1" s="12"/>
    </row>
    <row r="2" spans="1:15" s="11" customFormat="1" ht="27.75">
      <c r="N2" s="12"/>
    </row>
    <row r="3" spans="1:15" s="11" customFormat="1" ht="87.75" customHeight="1">
      <c r="H3" s="48"/>
      <c r="I3" s="49"/>
      <c r="J3" s="49"/>
      <c r="K3" s="49"/>
      <c r="L3" s="49"/>
      <c r="M3" s="49"/>
      <c r="N3" s="49"/>
    </row>
    <row r="4" spans="1:15" s="11" customFormat="1" ht="27.75">
      <c r="N4" s="12"/>
    </row>
    <row r="5" spans="1:15" s="11" customFormat="1" ht="27.75"/>
    <row r="6" spans="1:15" s="11" customFormat="1" ht="27.75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</row>
    <row r="7" spans="1:15" s="11" customFormat="1" ht="54.75" customHeight="1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</row>
    <row r="8" spans="1:15" s="4" customFormat="1"/>
    <row r="9" spans="1:15" s="14" customFormat="1" ht="15.75">
      <c r="A9" s="51"/>
      <c r="B9" s="45"/>
      <c r="C9" s="45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</row>
    <row r="10" spans="1:15" s="14" customFormat="1" ht="94.5" customHeight="1">
      <c r="A10" s="51"/>
      <c r="B10" s="45"/>
      <c r="C10" s="45"/>
      <c r="D10" s="13"/>
      <c r="E10" s="13"/>
      <c r="F10" s="13"/>
      <c r="G10" s="13"/>
      <c r="H10" s="13"/>
      <c r="I10" s="6"/>
      <c r="J10" s="13"/>
      <c r="K10" s="13"/>
      <c r="L10" s="13"/>
      <c r="M10" s="13"/>
      <c r="N10" s="13"/>
    </row>
    <row r="11" spans="1:15" s="14" customFormat="1" ht="15.7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5" s="5" customFormat="1" ht="15.75">
      <c r="A12" s="42"/>
      <c r="B12" s="38"/>
      <c r="C12" s="3"/>
      <c r="D12" s="9"/>
      <c r="E12" s="9"/>
      <c r="F12" s="9"/>
      <c r="G12" s="9"/>
      <c r="H12" s="9"/>
      <c r="I12" s="1"/>
      <c r="J12" s="1"/>
      <c r="K12" s="1"/>
      <c r="L12" s="1"/>
      <c r="M12" s="1"/>
      <c r="N12" s="1"/>
      <c r="O12" s="10"/>
    </row>
    <row r="13" spans="1:15" s="5" customFormat="1" ht="15.75">
      <c r="A13" s="42"/>
      <c r="B13" s="38"/>
      <c r="C13" s="3"/>
      <c r="D13" s="9"/>
      <c r="E13" s="9"/>
      <c r="F13" s="9"/>
      <c r="G13" s="9"/>
      <c r="H13" s="9"/>
      <c r="I13" s="1"/>
      <c r="J13" s="1"/>
      <c r="K13" s="1"/>
      <c r="L13" s="1"/>
      <c r="M13" s="1"/>
      <c r="N13" s="1"/>
      <c r="O13" s="10"/>
    </row>
    <row r="14" spans="1:15" s="5" customFormat="1" ht="15.75">
      <c r="A14" s="42"/>
      <c r="B14" s="44"/>
      <c r="C14" s="3"/>
      <c r="D14" s="9"/>
      <c r="E14" s="9"/>
      <c r="F14" s="9"/>
      <c r="G14" s="9"/>
      <c r="H14" s="9"/>
      <c r="I14" s="1"/>
      <c r="J14" s="1"/>
      <c r="K14" s="1"/>
      <c r="L14" s="1"/>
      <c r="M14" s="1"/>
      <c r="N14" s="1"/>
      <c r="O14" s="10"/>
    </row>
    <row r="15" spans="1:15" s="5" customFormat="1" ht="15.75">
      <c r="A15" s="18"/>
      <c r="B15" s="20"/>
      <c r="C15" s="3"/>
      <c r="D15" s="9"/>
      <c r="E15" s="9"/>
      <c r="F15" s="9"/>
      <c r="G15" s="9"/>
      <c r="H15" s="9"/>
      <c r="I15" s="1"/>
      <c r="J15" s="1"/>
      <c r="K15" s="1"/>
      <c r="L15" s="1"/>
      <c r="M15" s="1"/>
      <c r="N15" s="1"/>
      <c r="O15" s="10"/>
    </row>
    <row r="16" spans="1:15" s="5" customFormat="1" ht="15.75">
      <c r="A16" s="39"/>
      <c r="B16" s="38"/>
      <c r="C16" s="3"/>
      <c r="D16" s="9"/>
      <c r="E16" s="9"/>
      <c r="F16" s="9"/>
      <c r="G16" s="9"/>
      <c r="H16" s="9"/>
      <c r="I16" s="1"/>
      <c r="J16" s="1"/>
      <c r="K16" s="1"/>
      <c r="L16" s="1"/>
      <c r="M16" s="1"/>
      <c r="N16" s="1"/>
      <c r="O16" s="10"/>
    </row>
    <row r="17" spans="1:15" s="5" customFormat="1" ht="15.75">
      <c r="A17" s="39"/>
      <c r="B17" s="38"/>
      <c r="C17" s="3"/>
      <c r="D17" s="9"/>
      <c r="E17" s="9"/>
      <c r="F17" s="9"/>
      <c r="G17" s="9"/>
      <c r="H17" s="9"/>
      <c r="I17" s="1"/>
      <c r="J17" s="1"/>
      <c r="K17" s="1"/>
      <c r="L17" s="1"/>
      <c r="M17" s="1"/>
      <c r="N17" s="1"/>
      <c r="O17" s="10"/>
    </row>
    <row r="18" spans="1:15" s="5" customFormat="1" ht="15.75">
      <c r="A18" s="39"/>
      <c r="B18" s="38"/>
      <c r="C18" s="3"/>
      <c r="D18" s="9"/>
      <c r="E18" s="9"/>
      <c r="F18" s="9"/>
      <c r="G18" s="9"/>
      <c r="H18" s="9"/>
      <c r="I18" s="1"/>
      <c r="J18" s="1"/>
      <c r="K18" s="1"/>
      <c r="L18" s="1"/>
      <c r="M18" s="1"/>
      <c r="N18" s="1"/>
      <c r="O18" s="10"/>
    </row>
    <row r="19" spans="1:15" s="5" customFormat="1" ht="15.75">
      <c r="A19" s="39"/>
      <c r="B19" s="38"/>
      <c r="C19" s="3"/>
      <c r="D19" s="9"/>
      <c r="E19" s="9"/>
      <c r="F19" s="9"/>
      <c r="G19" s="9"/>
      <c r="H19" s="9"/>
      <c r="I19" s="1"/>
      <c r="J19" s="1"/>
      <c r="K19" s="1"/>
      <c r="L19" s="1"/>
      <c r="M19" s="1"/>
      <c r="N19" s="1"/>
      <c r="O19" s="10"/>
    </row>
    <row r="20" spans="1:15" s="5" customFormat="1" ht="15.75">
      <c r="A20" s="39"/>
      <c r="B20" s="38"/>
      <c r="C20" s="3"/>
      <c r="D20" s="9"/>
      <c r="E20" s="9"/>
      <c r="F20" s="9"/>
      <c r="G20" s="9"/>
      <c r="H20" s="9"/>
      <c r="I20" s="1"/>
      <c r="J20" s="1"/>
      <c r="K20" s="1"/>
      <c r="L20" s="1"/>
      <c r="M20" s="1"/>
      <c r="N20" s="1"/>
      <c r="O20" s="10"/>
    </row>
    <row r="21" spans="1:15" s="5" customFormat="1" ht="15.75">
      <c r="A21" s="40"/>
      <c r="B21" s="43"/>
      <c r="C21" s="3"/>
      <c r="D21" s="8"/>
      <c r="E21" s="9"/>
      <c r="F21" s="9"/>
      <c r="G21" s="9"/>
      <c r="H21" s="9"/>
      <c r="I21" s="1"/>
      <c r="J21" s="1"/>
      <c r="K21" s="1"/>
      <c r="L21" s="1"/>
      <c r="M21" s="1"/>
      <c r="N21" s="1"/>
      <c r="O21" s="10">
        <f t="shared" ref="O21:O68" si="0">SUM(I21:N21)</f>
        <v>0</v>
      </c>
    </row>
    <row r="22" spans="1:15" s="5" customFormat="1" ht="15.75">
      <c r="A22" s="41"/>
      <c r="B22" s="43"/>
      <c r="C22" s="3"/>
      <c r="D22" s="8"/>
      <c r="E22" s="9"/>
      <c r="F22" s="9"/>
      <c r="G22" s="9"/>
      <c r="H22" s="9"/>
      <c r="I22" s="1"/>
      <c r="J22" s="1"/>
      <c r="K22" s="1"/>
      <c r="L22" s="1"/>
      <c r="M22" s="1"/>
      <c r="N22" s="1"/>
      <c r="O22" s="10">
        <f t="shared" si="0"/>
        <v>0</v>
      </c>
    </row>
    <row r="23" spans="1:15" s="5" customFormat="1" ht="15.75">
      <c r="A23" s="21"/>
      <c r="B23" s="20"/>
      <c r="C23" s="3"/>
      <c r="D23" s="19"/>
      <c r="E23" s="9"/>
      <c r="F23" s="9"/>
      <c r="G23" s="9"/>
      <c r="H23" s="9"/>
      <c r="I23" s="1"/>
      <c r="J23" s="1"/>
      <c r="K23" s="1"/>
      <c r="L23" s="1"/>
      <c r="M23" s="1"/>
      <c r="N23" s="1"/>
      <c r="O23" s="10"/>
    </row>
    <row r="24" spans="1:15" s="5" customFormat="1" ht="15.75">
      <c r="A24" s="42"/>
      <c r="B24" s="43"/>
      <c r="C24" s="3"/>
      <c r="D24" s="8"/>
      <c r="E24" s="9"/>
      <c r="F24" s="9"/>
      <c r="G24" s="9"/>
      <c r="H24" s="9"/>
      <c r="I24" s="1"/>
      <c r="J24" s="1"/>
      <c r="K24" s="1"/>
      <c r="L24" s="1"/>
      <c r="M24" s="1"/>
      <c r="N24" s="1"/>
      <c r="O24" s="10">
        <f t="shared" si="0"/>
        <v>0</v>
      </c>
    </row>
    <row r="25" spans="1:15" s="5" customFormat="1" ht="15.75">
      <c r="A25" s="40"/>
      <c r="B25" s="43"/>
      <c r="C25" s="3"/>
      <c r="D25" s="8"/>
      <c r="E25" s="9"/>
      <c r="F25" s="9"/>
      <c r="G25" s="9"/>
      <c r="H25" s="9"/>
      <c r="I25" s="1"/>
      <c r="J25" s="1"/>
      <c r="K25" s="1"/>
      <c r="L25" s="1"/>
      <c r="M25" s="1"/>
      <c r="N25" s="1"/>
      <c r="O25" s="10">
        <f t="shared" si="0"/>
        <v>0</v>
      </c>
    </row>
    <row r="26" spans="1:15" s="5" customFormat="1" ht="15.75">
      <c r="A26" s="21"/>
      <c r="B26" s="20"/>
      <c r="C26" s="3"/>
      <c r="D26" s="19"/>
      <c r="E26" s="9"/>
      <c r="F26" s="9"/>
      <c r="G26" s="9"/>
      <c r="H26" s="9"/>
      <c r="I26" s="1"/>
      <c r="J26" s="1"/>
      <c r="K26" s="1"/>
      <c r="L26" s="1"/>
      <c r="M26" s="1"/>
      <c r="N26" s="1"/>
      <c r="O26" s="10"/>
    </row>
    <row r="27" spans="1:15" s="5" customFormat="1" ht="15.75">
      <c r="A27" s="42"/>
      <c r="B27" s="38"/>
      <c r="C27" s="3"/>
      <c r="D27" s="8"/>
      <c r="E27" s="9"/>
      <c r="F27" s="9"/>
      <c r="G27" s="9"/>
      <c r="H27" s="9"/>
      <c r="I27" s="1"/>
      <c r="J27" s="1"/>
      <c r="K27" s="1"/>
      <c r="L27" s="1"/>
      <c r="M27" s="1"/>
      <c r="N27" s="1"/>
      <c r="O27" s="10">
        <f t="shared" si="0"/>
        <v>0</v>
      </c>
    </row>
    <row r="28" spans="1:15" s="5" customFormat="1" ht="15.75">
      <c r="A28" s="40"/>
      <c r="B28" s="44"/>
      <c r="C28" s="3"/>
      <c r="D28" s="8"/>
      <c r="E28" s="9"/>
      <c r="F28" s="9"/>
      <c r="G28" s="9"/>
      <c r="H28" s="9"/>
      <c r="I28" s="1"/>
      <c r="J28" s="1"/>
      <c r="K28" s="1"/>
      <c r="L28" s="1"/>
      <c r="M28" s="1"/>
      <c r="N28" s="1"/>
      <c r="O28" s="10">
        <f t="shared" si="0"/>
        <v>0</v>
      </c>
    </row>
    <row r="29" spans="1:15" s="5" customFormat="1" ht="15.75">
      <c r="A29" s="21"/>
      <c r="B29" s="20"/>
      <c r="C29" s="3"/>
      <c r="D29" s="19"/>
      <c r="E29" s="9"/>
      <c r="F29" s="9"/>
      <c r="G29" s="9"/>
      <c r="H29" s="9"/>
      <c r="I29" s="1"/>
      <c r="J29" s="1"/>
      <c r="K29" s="1"/>
      <c r="L29" s="1"/>
      <c r="M29" s="1"/>
      <c r="N29" s="1"/>
      <c r="O29" s="10"/>
    </row>
    <row r="30" spans="1:15" s="5" customFormat="1" ht="15.75">
      <c r="A30" s="42"/>
      <c r="B30" s="38"/>
      <c r="C30" s="3"/>
      <c r="D30" s="8"/>
      <c r="E30" s="9"/>
      <c r="F30" s="9"/>
      <c r="G30" s="9"/>
      <c r="H30" s="9"/>
      <c r="I30" s="1"/>
      <c r="J30" s="1"/>
      <c r="K30" s="1"/>
      <c r="L30" s="1"/>
      <c r="M30" s="1"/>
      <c r="N30" s="1"/>
      <c r="O30" s="10">
        <f t="shared" si="0"/>
        <v>0</v>
      </c>
    </row>
    <row r="31" spans="1:15" s="5" customFormat="1" ht="49.5" customHeight="1">
      <c r="A31" s="40"/>
      <c r="B31" s="38"/>
      <c r="C31" s="3"/>
      <c r="D31" s="8"/>
      <c r="E31" s="9"/>
      <c r="F31" s="9"/>
      <c r="G31" s="9"/>
      <c r="H31" s="9"/>
      <c r="I31" s="1"/>
      <c r="J31" s="1"/>
      <c r="K31" s="1"/>
      <c r="L31" s="1"/>
      <c r="M31" s="1"/>
      <c r="N31" s="1"/>
      <c r="O31" s="10">
        <f t="shared" si="0"/>
        <v>0</v>
      </c>
    </row>
    <row r="32" spans="1:15" s="5" customFormat="1" ht="15.75">
      <c r="A32" s="18"/>
      <c r="B32" s="17"/>
      <c r="C32" s="3"/>
      <c r="D32" s="19"/>
      <c r="E32" s="9"/>
      <c r="F32" s="9"/>
      <c r="G32" s="9"/>
      <c r="H32" s="9"/>
      <c r="I32" s="1"/>
      <c r="J32" s="1"/>
      <c r="K32" s="1"/>
      <c r="L32" s="1"/>
      <c r="M32" s="1"/>
      <c r="N32" s="1"/>
      <c r="O32" s="10"/>
    </row>
    <row r="33" spans="1:15" s="5" customFormat="1" ht="15.75">
      <c r="A33" s="39"/>
      <c r="B33" s="38"/>
      <c r="C33" s="3"/>
      <c r="D33" s="9"/>
      <c r="E33" s="9"/>
      <c r="F33" s="9"/>
      <c r="G33" s="9"/>
      <c r="H33" s="9"/>
      <c r="I33" s="1"/>
      <c r="J33" s="1"/>
      <c r="K33" s="1"/>
      <c r="L33" s="1"/>
      <c r="M33" s="1"/>
      <c r="N33" s="1"/>
      <c r="O33" s="10">
        <f t="shared" si="0"/>
        <v>0</v>
      </c>
    </row>
    <row r="34" spans="1:15" s="5" customFormat="1" ht="15.75">
      <c r="A34" s="39"/>
      <c r="B34" s="38"/>
      <c r="C34" s="3"/>
      <c r="D34" s="9"/>
      <c r="E34" s="9"/>
      <c r="F34" s="9"/>
      <c r="G34" s="9"/>
      <c r="H34" s="9"/>
      <c r="I34" s="1"/>
      <c r="J34" s="1"/>
      <c r="K34" s="1"/>
      <c r="L34" s="1"/>
      <c r="M34" s="1"/>
      <c r="N34" s="1"/>
      <c r="O34" s="10">
        <f t="shared" si="0"/>
        <v>0</v>
      </c>
    </row>
    <row r="35" spans="1:15" s="5" customFormat="1" ht="15.75">
      <c r="A35" s="39"/>
      <c r="B35" s="38"/>
      <c r="C35" s="3"/>
      <c r="D35" s="9"/>
      <c r="E35" s="9"/>
      <c r="F35" s="9"/>
      <c r="G35" s="9"/>
      <c r="H35" s="9"/>
      <c r="I35" s="1"/>
      <c r="J35" s="1"/>
      <c r="K35" s="1"/>
      <c r="L35" s="1"/>
      <c r="M35" s="1"/>
      <c r="N35" s="1"/>
      <c r="O35" s="10">
        <f t="shared" si="0"/>
        <v>0</v>
      </c>
    </row>
    <row r="36" spans="1:15" s="5" customFormat="1" ht="15.75">
      <c r="A36" s="39"/>
      <c r="B36" s="38"/>
      <c r="C36" s="3"/>
      <c r="D36" s="9"/>
      <c r="E36" s="9"/>
      <c r="F36" s="9"/>
      <c r="G36" s="9"/>
      <c r="H36" s="9"/>
      <c r="I36" s="1"/>
      <c r="J36" s="1"/>
      <c r="K36" s="1"/>
      <c r="L36" s="1"/>
      <c r="M36" s="1"/>
      <c r="N36" s="1"/>
      <c r="O36" s="10">
        <f t="shared" si="0"/>
        <v>0</v>
      </c>
    </row>
    <row r="37" spans="1:15" s="5" customFormat="1" ht="15.75">
      <c r="A37" s="39"/>
      <c r="B37" s="38"/>
      <c r="C37" s="3"/>
      <c r="D37" s="9"/>
      <c r="E37" s="9"/>
      <c r="F37" s="9"/>
      <c r="G37" s="9"/>
      <c r="H37" s="9"/>
      <c r="I37" s="1"/>
      <c r="J37" s="1"/>
      <c r="K37" s="1"/>
      <c r="L37" s="1"/>
      <c r="M37" s="1"/>
      <c r="N37" s="1"/>
      <c r="O37" s="10">
        <f t="shared" si="0"/>
        <v>0</v>
      </c>
    </row>
    <row r="38" spans="1:15" s="5" customFormat="1" ht="15.75">
      <c r="A38" s="39"/>
      <c r="B38" s="38"/>
      <c r="C38" s="3"/>
      <c r="D38" s="13"/>
      <c r="E38" s="9"/>
      <c r="F38" s="9"/>
      <c r="G38" s="9"/>
      <c r="H38" s="9"/>
      <c r="I38" s="1"/>
      <c r="J38" s="1"/>
      <c r="K38" s="1"/>
      <c r="L38" s="1"/>
      <c r="M38" s="1"/>
      <c r="N38" s="1"/>
      <c r="O38" s="10">
        <f t="shared" si="0"/>
        <v>0</v>
      </c>
    </row>
    <row r="39" spans="1:15" s="5" customFormat="1" ht="15.75">
      <c r="A39" s="39"/>
      <c r="B39" s="38"/>
      <c r="C39" s="3"/>
      <c r="D39" s="9"/>
      <c r="E39" s="9"/>
      <c r="F39" s="9"/>
      <c r="G39" s="9"/>
      <c r="H39" s="9"/>
      <c r="I39" s="1"/>
      <c r="J39" s="1"/>
      <c r="K39" s="1"/>
      <c r="L39" s="1"/>
      <c r="M39" s="1"/>
      <c r="N39" s="1"/>
      <c r="O39" s="10">
        <f t="shared" si="0"/>
        <v>0</v>
      </c>
    </row>
    <row r="40" spans="1:15" s="5" customFormat="1" ht="15.75">
      <c r="A40" s="39"/>
      <c r="B40" s="38"/>
      <c r="C40" s="3"/>
      <c r="D40" s="13"/>
      <c r="E40" s="9"/>
      <c r="F40" s="9"/>
      <c r="G40" s="9"/>
      <c r="H40" s="9"/>
      <c r="I40" s="1"/>
      <c r="J40" s="1"/>
      <c r="K40" s="1"/>
      <c r="L40" s="1"/>
      <c r="M40" s="1"/>
      <c r="N40" s="1"/>
      <c r="O40" s="10">
        <f t="shared" si="0"/>
        <v>0</v>
      </c>
    </row>
    <row r="41" spans="1:15" s="5" customFormat="1" ht="15.75">
      <c r="A41" s="39"/>
      <c r="B41" s="38"/>
      <c r="C41" s="3"/>
      <c r="D41" s="13"/>
      <c r="E41" s="9"/>
      <c r="F41" s="9"/>
      <c r="G41" s="9"/>
      <c r="H41" s="9"/>
      <c r="I41" s="1"/>
      <c r="J41" s="1"/>
      <c r="K41" s="1"/>
      <c r="L41" s="1"/>
      <c r="M41" s="1"/>
      <c r="N41" s="1"/>
      <c r="O41" s="10">
        <f t="shared" si="0"/>
        <v>0</v>
      </c>
    </row>
    <row r="42" spans="1:15" s="5" customFormat="1" ht="15.75">
      <c r="A42" s="39"/>
      <c r="B42" s="38"/>
      <c r="C42" s="3"/>
      <c r="D42" s="13"/>
      <c r="E42" s="9"/>
      <c r="F42" s="9"/>
      <c r="G42" s="9"/>
      <c r="H42" s="9"/>
      <c r="I42" s="1"/>
      <c r="J42" s="1"/>
      <c r="K42" s="1"/>
      <c r="L42" s="1"/>
      <c r="M42" s="1"/>
      <c r="N42" s="1"/>
      <c r="O42" s="10">
        <f t="shared" si="0"/>
        <v>0</v>
      </c>
    </row>
    <row r="43" spans="1:15" s="5" customFormat="1" ht="15.75">
      <c r="A43" s="39"/>
      <c r="B43" s="38"/>
      <c r="C43" s="3"/>
      <c r="D43" s="9"/>
      <c r="E43" s="9"/>
      <c r="F43" s="9"/>
      <c r="G43" s="9"/>
      <c r="H43" s="9"/>
      <c r="I43" s="1"/>
      <c r="J43" s="1"/>
      <c r="K43" s="1"/>
      <c r="L43" s="1"/>
      <c r="M43" s="1"/>
      <c r="N43" s="1"/>
      <c r="O43" s="10">
        <f t="shared" si="0"/>
        <v>0</v>
      </c>
    </row>
    <row r="44" spans="1:15" s="5" customFormat="1" ht="15.75">
      <c r="A44" s="39"/>
      <c r="B44" s="38"/>
      <c r="C44" s="3"/>
      <c r="D44" s="13"/>
      <c r="E44" s="9"/>
      <c r="F44" s="9"/>
      <c r="G44" s="9"/>
      <c r="H44" s="9"/>
      <c r="I44" s="1"/>
      <c r="J44" s="1"/>
      <c r="K44" s="1"/>
      <c r="L44" s="1"/>
      <c r="M44" s="1"/>
      <c r="N44" s="1"/>
      <c r="O44" s="10">
        <f t="shared" si="0"/>
        <v>0</v>
      </c>
    </row>
    <row r="45" spans="1:15" s="5" customFormat="1" ht="15.75">
      <c r="A45" s="39"/>
      <c r="B45" s="38"/>
      <c r="C45" s="3"/>
      <c r="D45" s="13"/>
      <c r="E45" s="9"/>
      <c r="F45" s="9"/>
      <c r="G45" s="9"/>
      <c r="H45" s="9"/>
      <c r="I45" s="1"/>
      <c r="J45" s="1"/>
      <c r="K45" s="1"/>
      <c r="L45" s="1"/>
      <c r="M45" s="1"/>
      <c r="N45" s="1"/>
      <c r="O45" s="10">
        <f t="shared" si="0"/>
        <v>0</v>
      </c>
    </row>
    <row r="46" spans="1:15" s="5" customFormat="1" ht="15.75">
      <c r="A46" s="42"/>
      <c r="B46" s="38"/>
      <c r="C46" s="3"/>
      <c r="D46" s="13"/>
      <c r="E46" s="9"/>
      <c r="F46" s="9"/>
      <c r="G46" s="9"/>
      <c r="H46" s="9"/>
      <c r="I46" s="1"/>
      <c r="J46" s="1"/>
      <c r="K46" s="1"/>
      <c r="L46" s="1"/>
      <c r="M46" s="1"/>
      <c r="N46" s="1"/>
      <c r="O46" s="10">
        <f t="shared" si="0"/>
        <v>0</v>
      </c>
    </row>
    <row r="47" spans="1:15" s="5" customFormat="1" ht="15.75">
      <c r="A47" s="42"/>
      <c r="B47" s="38"/>
      <c r="C47" s="3"/>
      <c r="D47" s="13"/>
      <c r="E47" s="9"/>
      <c r="F47" s="9"/>
      <c r="G47" s="9"/>
      <c r="H47" s="9"/>
      <c r="I47" s="1"/>
      <c r="J47" s="1"/>
      <c r="K47" s="1"/>
      <c r="L47" s="1"/>
      <c r="M47" s="1"/>
      <c r="N47" s="1"/>
      <c r="O47" s="10">
        <f t="shared" si="0"/>
        <v>0</v>
      </c>
    </row>
    <row r="48" spans="1:15" s="5" customFormat="1" ht="15.75">
      <c r="A48" s="42"/>
      <c r="B48" s="38"/>
      <c r="C48" s="3"/>
      <c r="D48" s="13"/>
      <c r="E48" s="9"/>
      <c r="F48" s="9"/>
      <c r="G48" s="9"/>
      <c r="H48" s="9"/>
      <c r="I48" s="1"/>
      <c r="J48" s="1"/>
      <c r="K48" s="1"/>
      <c r="L48" s="1"/>
      <c r="M48" s="1"/>
      <c r="N48" s="1"/>
      <c r="O48" s="10">
        <f t="shared" si="0"/>
        <v>0</v>
      </c>
    </row>
    <row r="49" spans="1:15" s="5" customFormat="1" ht="15.75">
      <c r="A49" s="42"/>
      <c r="B49" s="38"/>
      <c r="C49" s="3"/>
      <c r="D49" s="13"/>
      <c r="E49" s="9"/>
      <c r="F49" s="9"/>
      <c r="G49" s="9"/>
      <c r="H49" s="9"/>
      <c r="I49" s="1"/>
      <c r="J49" s="1"/>
      <c r="K49" s="1"/>
      <c r="L49" s="1"/>
      <c r="M49" s="1"/>
      <c r="N49" s="1"/>
      <c r="O49" s="10">
        <f t="shared" si="0"/>
        <v>0</v>
      </c>
    </row>
    <row r="50" spans="1:15" s="5" customFormat="1" ht="15.75">
      <c r="A50" s="42"/>
      <c r="B50" s="38"/>
      <c r="C50" s="3"/>
      <c r="D50" s="8"/>
      <c r="E50" s="9"/>
      <c r="F50" s="9"/>
      <c r="G50" s="9"/>
      <c r="H50" s="9"/>
      <c r="I50" s="1"/>
      <c r="J50" s="1"/>
      <c r="K50" s="1"/>
      <c r="L50" s="1"/>
      <c r="M50" s="1"/>
      <c r="N50" s="1"/>
      <c r="O50" s="10">
        <f t="shared" si="0"/>
        <v>0</v>
      </c>
    </row>
    <row r="51" spans="1:15" s="5" customFormat="1" ht="15.75">
      <c r="A51" s="42"/>
      <c r="B51" s="38"/>
      <c r="C51" s="3"/>
      <c r="D51" s="9"/>
      <c r="E51" s="9"/>
      <c r="F51" s="9"/>
      <c r="G51" s="9"/>
      <c r="H51" s="9"/>
      <c r="I51" s="1"/>
      <c r="J51" s="1"/>
      <c r="K51" s="1"/>
      <c r="L51" s="1"/>
      <c r="M51" s="1"/>
      <c r="N51" s="1"/>
      <c r="O51" s="10">
        <f t="shared" si="0"/>
        <v>0</v>
      </c>
    </row>
    <row r="52" spans="1:15" s="5" customFormat="1" ht="15.75">
      <c r="A52" s="42"/>
      <c r="B52" s="38"/>
      <c r="C52" s="3"/>
      <c r="D52" s="8"/>
      <c r="E52" s="9"/>
      <c r="F52" s="9"/>
      <c r="G52" s="9"/>
      <c r="H52" s="9"/>
      <c r="I52" s="1"/>
      <c r="J52" s="1"/>
      <c r="K52" s="1"/>
      <c r="L52" s="1"/>
      <c r="M52" s="1"/>
      <c r="N52" s="1"/>
      <c r="O52" s="10">
        <f t="shared" si="0"/>
        <v>0</v>
      </c>
    </row>
    <row r="53" spans="1:15" s="5" customFormat="1" ht="15.75">
      <c r="A53" s="42"/>
      <c r="B53" s="38"/>
      <c r="C53" s="3"/>
      <c r="D53" s="8"/>
      <c r="E53" s="9"/>
      <c r="F53" s="9"/>
      <c r="G53" s="9"/>
      <c r="H53" s="9"/>
      <c r="I53" s="1"/>
      <c r="J53" s="1"/>
      <c r="K53" s="1"/>
      <c r="L53" s="1"/>
      <c r="M53" s="1"/>
      <c r="N53" s="1"/>
      <c r="O53" s="10">
        <f t="shared" si="0"/>
        <v>0</v>
      </c>
    </row>
    <row r="54" spans="1:15" s="5" customFormat="1" ht="15.75">
      <c r="A54" s="42"/>
      <c r="B54" s="38"/>
      <c r="C54" s="3"/>
      <c r="D54" s="8"/>
      <c r="E54" s="9"/>
      <c r="F54" s="9"/>
      <c r="G54" s="9"/>
      <c r="H54" s="9"/>
      <c r="I54" s="1"/>
      <c r="J54" s="1"/>
      <c r="K54" s="1"/>
      <c r="L54" s="1"/>
      <c r="M54" s="1"/>
      <c r="N54" s="1"/>
      <c r="O54" s="10">
        <f t="shared" si="0"/>
        <v>0</v>
      </c>
    </row>
    <row r="55" spans="1:15" s="5" customFormat="1" ht="15.75">
      <c r="A55" s="42"/>
      <c r="B55" s="38"/>
      <c r="C55" s="3"/>
      <c r="D55" s="9"/>
      <c r="E55" s="9"/>
      <c r="F55" s="9"/>
      <c r="G55" s="9"/>
      <c r="H55" s="9"/>
      <c r="I55" s="1"/>
      <c r="J55" s="1"/>
      <c r="K55" s="1"/>
      <c r="L55" s="1"/>
      <c r="M55" s="1"/>
      <c r="N55" s="1"/>
      <c r="O55" s="10">
        <f t="shared" si="0"/>
        <v>0</v>
      </c>
    </row>
    <row r="56" spans="1:15" s="5" customFormat="1" ht="15.75">
      <c r="A56" s="42"/>
      <c r="B56" s="38"/>
      <c r="C56" s="3"/>
      <c r="D56" s="8"/>
      <c r="E56" s="9"/>
      <c r="F56" s="9"/>
      <c r="G56" s="9"/>
      <c r="H56" s="9"/>
      <c r="I56" s="1"/>
      <c r="J56" s="1"/>
      <c r="K56" s="1"/>
      <c r="L56" s="1"/>
      <c r="M56" s="1"/>
      <c r="N56" s="1"/>
      <c r="O56" s="10">
        <f t="shared" si="0"/>
        <v>0</v>
      </c>
    </row>
    <row r="57" spans="1:15" s="5" customFormat="1" ht="15.75">
      <c r="A57" s="42"/>
      <c r="B57" s="38"/>
      <c r="C57" s="3"/>
      <c r="D57" s="8"/>
      <c r="E57" s="9"/>
      <c r="F57" s="9"/>
      <c r="G57" s="9"/>
      <c r="H57" s="9"/>
      <c r="I57" s="1"/>
      <c r="J57" s="1"/>
      <c r="K57" s="1"/>
      <c r="L57" s="1"/>
      <c r="M57" s="1"/>
      <c r="N57" s="1"/>
      <c r="O57" s="10">
        <f t="shared" si="0"/>
        <v>0</v>
      </c>
    </row>
    <row r="58" spans="1:15" s="5" customFormat="1" ht="15.75">
      <c r="A58" s="42"/>
      <c r="B58" s="38"/>
      <c r="C58" s="3"/>
      <c r="D58" s="8"/>
      <c r="E58" s="9"/>
      <c r="F58" s="9"/>
      <c r="G58" s="9"/>
      <c r="H58" s="9"/>
      <c r="I58" s="1"/>
      <c r="J58" s="1"/>
      <c r="K58" s="1"/>
      <c r="L58" s="1"/>
      <c r="M58" s="1"/>
      <c r="N58" s="1"/>
      <c r="O58" s="10">
        <f t="shared" si="0"/>
        <v>0</v>
      </c>
    </row>
    <row r="59" spans="1:15" s="5" customFormat="1" ht="15.75">
      <c r="A59" s="42"/>
      <c r="B59" s="38"/>
      <c r="C59" s="3"/>
      <c r="D59" s="8"/>
      <c r="E59" s="9"/>
      <c r="F59" s="9"/>
      <c r="G59" s="9"/>
      <c r="H59" s="9"/>
      <c r="I59" s="1"/>
      <c r="J59" s="1"/>
      <c r="K59" s="1"/>
      <c r="L59" s="1"/>
      <c r="M59" s="1"/>
      <c r="N59" s="1"/>
      <c r="O59" s="10">
        <f t="shared" si="0"/>
        <v>0</v>
      </c>
    </row>
    <row r="60" spans="1:15" s="5" customFormat="1" ht="15.75">
      <c r="A60" s="42"/>
      <c r="B60" s="38"/>
      <c r="C60" s="3"/>
      <c r="D60" s="8"/>
      <c r="E60" s="9"/>
      <c r="F60" s="9"/>
      <c r="G60" s="9"/>
      <c r="H60" s="9"/>
      <c r="I60" s="1"/>
      <c r="J60" s="1"/>
      <c r="K60" s="1"/>
      <c r="L60" s="1"/>
      <c r="M60" s="1"/>
      <c r="N60" s="1"/>
      <c r="O60" s="10">
        <f t="shared" si="0"/>
        <v>0</v>
      </c>
    </row>
    <row r="61" spans="1:15" s="5" customFormat="1" ht="15.75">
      <c r="A61" s="42"/>
      <c r="B61" s="38"/>
      <c r="C61" s="3"/>
      <c r="D61" s="8"/>
      <c r="E61" s="9"/>
      <c r="F61" s="9"/>
      <c r="G61" s="9"/>
      <c r="H61" s="9"/>
      <c r="I61" s="1"/>
      <c r="J61" s="1"/>
      <c r="K61" s="1"/>
      <c r="L61" s="1"/>
      <c r="M61" s="1"/>
      <c r="N61" s="1"/>
      <c r="O61" s="10">
        <f t="shared" si="0"/>
        <v>0</v>
      </c>
    </row>
    <row r="62" spans="1:15" s="5" customFormat="1" ht="15.75">
      <c r="A62" s="42"/>
      <c r="B62" s="38"/>
      <c r="C62" s="3"/>
      <c r="D62" s="8"/>
      <c r="E62" s="9"/>
      <c r="F62" s="9"/>
      <c r="G62" s="9"/>
      <c r="H62" s="9"/>
      <c r="I62" s="1"/>
      <c r="J62" s="1"/>
      <c r="K62" s="1"/>
      <c r="L62" s="1"/>
      <c r="M62" s="1"/>
      <c r="N62" s="1"/>
      <c r="O62" s="10">
        <f t="shared" si="0"/>
        <v>0</v>
      </c>
    </row>
    <row r="63" spans="1:15" s="5" customFormat="1" ht="15.75">
      <c r="A63" s="42"/>
      <c r="B63" s="38"/>
      <c r="C63" s="3"/>
      <c r="D63" s="8"/>
      <c r="E63" s="9"/>
      <c r="F63" s="9"/>
      <c r="G63" s="9"/>
      <c r="H63" s="9"/>
      <c r="I63" s="1"/>
      <c r="J63" s="1"/>
      <c r="K63" s="1"/>
      <c r="L63" s="1"/>
      <c r="M63" s="1"/>
      <c r="N63" s="1"/>
      <c r="O63" s="10">
        <f t="shared" si="0"/>
        <v>0</v>
      </c>
    </row>
    <row r="64" spans="1:15" s="5" customFormat="1" ht="15.75">
      <c r="A64" s="42"/>
      <c r="B64" s="38"/>
      <c r="C64" s="3"/>
      <c r="D64" s="8"/>
      <c r="E64" s="9"/>
      <c r="F64" s="9"/>
      <c r="G64" s="9"/>
      <c r="H64" s="9"/>
      <c r="I64" s="1"/>
      <c r="J64" s="1"/>
      <c r="K64" s="1"/>
      <c r="L64" s="1"/>
      <c r="M64" s="1"/>
      <c r="N64" s="1"/>
      <c r="O64" s="10">
        <f t="shared" si="0"/>
        <v>0</v>
      </c>
    </row>
    <row r="65" spans="1:15" s="5" customFormat="1" ht="15.75">
      <c r="A65" s="42"/>
      <c r="B65" s="38"/>
      <c r="C65" s="3"/>
      <c r="D65" s="8"/>
      <c r="E65" s="9"/>
      <c r="F65" s="9"/>
      <c r="G65" s="9"/>
      <c r="H65" s="9"/>
      <c r="I65" s="1"/>
      <c r="J65" s="1"/>
      <c r="K65" s="1"/>
      <c r="L65" s="1"/>
      <c r="M65" s="1"/>
      <c r="N65" s="1"/>
      <c r="O65" s="10">
        <f t="shared" si="0"/>
        <v>0</v>
      </c>
    </row>
    <row r="66" spans="1:15" s="5" customFormat="1" ht="15.75">
      <c r="A66" s="42"/>
      <c r="B66" s="38"/>
      <c r="C66" s="3"/>
      <c r="D66" s="13"/>
      <c r="E66" s="9"/>
      <c r="F66" s="9"/>
      <c r="G66" s="9"/>
      <c r="H66" s="9"/>
      <c r="I66" s="1"/>
      <c r="J66" s="1"/>
      <c r="K66" s="1"/>
      <c r="L66" s="1"/>
      <c r="M66" s="1"/>
      <c r="N66" s="1"/>
      <c r="O66" s="10">
        <f t="shared" si="0"/>
        <v>0</v>
      </c>
    </row>
    <row r="67" spans="1:15" s="5" customFormat="1" ht="15.75">
      <c r="A67" s="42"/>
      <c r="B67" s="38"/>
      <c r="C67" s="3"/>
      <c r="D67" s="9"/>
      <c r="E67" s="9"/>
      <c r="F67" s="9"/>
      <c r="G67" s="9"/>
      <c r="H67" s="9"/>
      <c r="I67" s="1"/>
      <c r="J67" s="1"/>
      <c r="K67" s="1"/>
      <c r="L67" s="1"/>
      <c r="M67" s="1"/>
      <c r="N67" s="1"/>
      <c r="O67" s="10">
        <f t="shared" si="0"/>
        <v>0</v>
      </c>
    </row>
    <row r="68" spans="1:15" s="5" customFormat="1" ht="15.75">
      <c r="A68" s="42"/>
      <c r="B68" s="38"/>
      <c r="C68" s="3"/>
      <c r="D68" s="13"/>
      <c r="E68" s="9"/>
      <c r="F68" s="9"/>
      <c r="G68" s="9"/>
      <c r="H68" s="9"/>
      <c r="I68" s="1"/>
      <c r="J68" s="1"/>
      <c r="K68" s="1"/>
      <c r="L68" s="1"/>
      <c r="M68" s="1"/>
      <c r="N68" s="1"/>
      <c r="O68" s="10">
        <f t="shared" si="0"/>
        <v>0</v>
      </c>
    </row>
    <row r="69" spans="1:15" s="5" customFormat="1" ht="15.75">
      <c r="A69" s="42"/>
      <c r="B69" s="38"/>
      <c r="C69" s="3"/>
      <c r="D69" s="13"/>
      <c r="E69" s="9"/>
      <c r="F69" s="9"/>
      <c r="G69" s="9"/>
      <c r="H69" s="9"/>
      <c r="I69" s="1"/>
      <c r="J69" s="1"/>
      <c r="K69" s="1"/>
      <c r="L69" s="1"/>
      <c r="M69" s="1"/>
      <c r="N69" s="1"/>
      <c r="O69" s="10">
        <f t="shared" ref="O69:O89" si="1">SUM(I69:N69)</f>
        <v>0</v>
      </c>
    </row>
    <row r="70" spans="1:15" s="5" customFormat="1" ht="15.75">
      <c r="A70" s="42"/>
      <c r="B70" s="38"/>
      <c r="C70" s="3"/>
      <c r="D70" s="13"/>
      <c r="E70" s="9"/>
      <c r="F70" s="9"/>
      <c r="G70" s="9"/>
      <c r="H70" s="9"/>
      <c r="I70" s="1"/>
      <c r="J70" s="1"/>
      <c r="K70" s="1"/>
      <c r="L70" s="1"/>
      <c r="M70" s="1"/>
      <c r="N70" s="1"/>
      <c r="O70" s="10">
        <f t="shared" si="1"/>
        <v>0</v>
      </c>
    </row>
    <row r="71" spans="1:15" s="5" customFormat="1" ht="15.75">
      <c r="A71" s="42"/>
      <c r="B71" s="38"/>
      <c r="C71" s="3"/>
      <c r="D71" s="9"/>
      <c r="E71" s="9"/>
      <c r="F71" s="9"/>
      <c r="G71" s="9"/>
      <c r="H71" s="9"/>
      <c r="I71" s="1"/>
      <c r="J71" s="1"/>
      <c r="K71" s="1"/>
      <c r="L71" s="1"/>
      <c r="M71" s="1"/>
      <c r="N71" s="1"/>
      <c r="O71" s="10">
        <f t="shared" si="1"/>
        <v>0</v>
      </c>
    </row>
    <row r="72" spans="1:15" s="5" customFormat="1" ht="15.75">
      <c r="A72" s="42"/>
      <c r="B72" s="38"/>
      <c r="C72" s="3"/>
      <c r="D72" s="13"/>
      <c r="E72" s="9"/>
      <c r="F72" s="9"/>
      <c r="G72" s="9"/>
      <c r="H72" s="9"/>
      <c r="I72" s="1"/>
      <c r="J72" s="1"/>
      <c r="K72" s="1"/>
      <c r="L72" s="1"/>
      <c r="M72" s="1"/>
      <c r="N72" s="1"/>
      <c r="O72" s="10">
        <f t="shared" si="1"/>
        <v>0</v>
      </c>
    </row>
    <row r="73" spans="1:15" s="5" customFormat="1" ht="15.75">
      <c r="A73" s="42"/>
      <c r="B73" s="38"/>
      <c r="C73" s="3"/>
      <c r="D73" s="13"/>
      <c r="E73" s="9"/>
      <c r="F73" s="9"/>
      <c r="G73" s="9"/>
      <c r="H73" s="9"/>
      <c r="I73" s="1"/>
      <c r="J73" s="1"/>
      <c r="K73" s="1"/>
      <c r="L73" s="1"/>
      <c r="M73" s="1"/>
      <c r="N73" s="1"/>
      <c r="O73" s="10">
        <f t="shared" si="1"/>
        <v>0</v>
      </c>
    </row>
    <row r="74" spans="1:15" s="5" customFormat="1" ht="15.75">
      <c r="A74" s="39"/>
      <c r="B74" s="38"/>
      <c r="C74" s="3"/>
      <c r="D74" s="13"/>
      <c r="E74" s="9"/>
      <c r="F74" s="9"/>
      <c r="G74" s="9"/>
      <c r="H74" s="9"/>
      <c r="I74" s="1"/>
      <c r="J74" s="1"/>
      <c r="K74" s="1"/>
      <c r="L74" s="1"/>
      <c r="M74" s="1"/>
      <c r="N74" s="1"/>
      <c r="O74" s="10">
        <f t="shared" si="1"/>
        <v>0</v>
      </c>
    </row>
    <row r="75" spans="1:15" s="5" customFormat="1" ht="15.75">
      <c r="A75" s="39"/>
      <c r="B75" s="38"/>
      <c r="C75" s="3"/>
      <c r="D75" s="9"/>
      <c r="E75" s="9"/>
      <c r="F75" s="9"/>
      <c r="G75" s="9"/>
      <c r="H75" s="9"/>
      <c r="I75" s="1"/>
      <c r="J75" s="1"/>
      <c r="K75" s="1"/>
      <c r="L75" s="1"/>
      <c r="M75" s="1"/>
      <c r="N75" s="1"/>
      <c r="O75" s="10">
        <f t="shared" si="1"/>
        <v>0</v>
      </c>
    </row>
    <row r="76" spans="1:15" s="5" customFormat="1" ht="15.75">
      <c r="A76" s="39"/>
      <c r="B76" s="38"/>
      <c r="C76" s="3"/>
      <c r="D76" s="13"/>
      <c r="E76" s="9"/>
      <c r="F76" s="9"/>
      <c r="G76" s="9"/>
      <c r="H76" s="9"/>
      <c r="I76" s="1"/>
      <c r="J76" s="1"/>
      <c r="K76" s="1"/>
      <c r="L76" s="1"/>
      <c r="M76" s="1"/>
      <c r="N76" s="1"/>
      <c r="O76" s="10">
        <f t="shared" si="1"/>
        <v>0</v>
      </c>
    </row>
    <row r="77" spans="1:15" s="5" customFormat="1" ht="15.75">
      <c r="A77" s="39"/>
      <c r="B77" s="38"/>
      <c r="C77" s="3"/>
      <c r="D77" s="13"/>
      <c r="E77" s="9"/>
      <c r="F77" s="9"/>
      <c r="G77" s="9"/>
      <c r="H77" s="9"/>
      <c r="I77" s="1"/>
      <c r="J77" s="1"/>
      <c r="K77" s="1"/>
      <c r="L77" s="1"/>
      <c r="M77" s="1"/>
      <c r="N77" s="1"/>
      <c r="O77" s="10">
        <f t="shared" si="1"/>
        <v>0</v>
      </c>
    </row>
    <row r="78" spans="1:15" s="5" customFormat="1" ht="15.75">
      <c r="A78" s="42"/>
      <c r="B78" s="38"/>
      <c r="C78" s="3"/>
      <c r="D78" s="13"/>
      <c r="E78" s="9"/>
      <c r="F78" s="9"/>
      <c r="G78" s="9"/>
      <c r="H78" s="9"/>
      <c r="I78" s="1"/>
      <c r="J78" s="1"/>
      <c r="K78" s="1"/>
      <c r="L78" s="1"/>
      <c r="M78" s="1"/>
      <c r="N78" s="1"/>
      <c r="O78" s="10">
        <f t="shared" si="1"/>
        <v>0</v>
      </c>
    </row>
    <row r="79" spans="1:15" s="5" customFormat="1" ht="15.75">
      <c r="A79" s="42"/>
      <c r="B79" s="38"/>
      <c r="C79" s="3"/>
      <c r="D79" s="9"/>
      <c r="E79" s="9"/>
      <c r="F79" s="9"/>
      <c r="G79" s="9"/>
      <c r="H79" s="9"/>
      <c r="I79" s="1"/>
      <c r="J79" s="1"/>
      <c r="K79" s="1"/>
      <c r="L79" s="1"/>
      <c r="M79" s="1"/>
      <c r="N79" s="1"/>
      <c r="O79" s="10">
        <f t="shared" si="1"/>
        <v>0</v>
      </c>
    </row>
    <row r="80" spans="1:15" s="5" customFormat="1" ht="15.75">
      <c r="A80" s="42"/>
      <c r="B80" s="38"/>
      <c r="C80" s="3"/>
      <c r="D80" s="13"/>
      <c r="E80" s="1"/>
      <c r="F80" s="9"/>
      <c r="G80" s="9"/>
      <c r="H80" s="9"/>
      <c r="I80" s="1"/>
      <c r="J80" s="1"/>
      <c r="K80" s="1"/>
      <c r="L80" s="1"/>
      <c r="M80" s="1"/>
      <c r="N80" s="1"/>
      <c r="O80" s="10">
        <f t="shared" si="1"/>
        <v>0</v>
      </c>
    </row>
    <row r="81" spans="1:15" s="5" customFormat="1" ht="15.75">
      <c r="A81" s="42"/>
      <c r="B81" s="38"/>
      <c r="C81" s="3"/>
      <c r="D81" s="13"/>
      <c r="E81" s="9"/>
      <c r="F81" s="9"/>
      <c r="G81" s="9"/>
      <c r="H81" s="9"/>
      <c r="I81" s="1"/>
      <c r="J81" s="1"/>
      <c r="K81" s="1"/>
      <c r="L81" s="1"/>
      <c r="M81" s="1"/>
      <c r="N81" s="1"/>
      <c r="O81" s="10">
        <f t="shared" si="1"/>
        <v>0</v>
      </c>
    </row>
    <row r="82" spans="1:15" s="5" customFormat="1" ht="84" customHeight="1">
      <c r="A82" s="45"/>
      <c r="B82" s="38"/>
      <c r="C82" s="3"/>
      <c r="D82" s="13"/>
      <c r="E82" s="9"/>
      <c r="F82" s="9"/>
      <c r="G82" s="9"/>
      <c r="H82" s="9"/>
      <c r="I82" s="1"/>
      <c r="J82" s="1"/>
      <c r="K82" s="1"/>
      <c r="L82" s="1"/>
      <c r="M82" s="1"/>
      <c r="N82" s="1"/>
      <c r="O82" s="10">
        <f t="shared" si="1"/>
        <v>0</v>
      </c>
    </row>
    <row r="83" spans="1:15" s="5" customFormat="1" ht="84" customHeight="1">
      <c r="A83" s="45"/>
      <c r="B83" s="38"/>
      <c r="C83" s="3"/>
      <c r="D83" s="9"/>
      <c r="E83" s="9"/>
      <c r="F83" s="9"/>
      <c r="G83" s="9"/>
      <c r="H83" s="9"/>
      <c r="I83" s="1"/>
      <c r="J83" s="1"/>
      <c r="K83" s="1"/>
      <c r="L83" s="1"/>
      <c r="M83" s="1"/>
      <c r="N83" s="1"/>
      <c r="O83" s="10">
        <f t="shared" si="1"/>
        <v>0</v>
      </c>
    </row>
    <row r="84" spans="1:15" s="5" customFormat="1" ht="84" customHeight="1">
      <c r="A84" s="45"/>
      <c r="B84" s="38"/>
      <c r="C84" s="3"/>
      <c r="D84" s="13"/>
      <c r="E84" s="9"/>
      <c r="F84" s="9"/>
      <c r="G84" s="9"/>
      <c r="H84" s="9"/>
      <c r="I84" s="1"/>
      <c r="J84" s="1"/>
      <c r="K84" s="1"/>
      <c r="L84" s="1"/>
      <c r="M84" s="1"/>
      <c r="N84" s="1"/>
      <c r="O84" s="10">
        <f t="shared" si="1"/>
        <v>0</v>
      </c>
    </row>
    <row r="85" spans="1:15" s="5" customFormat="1" ht="84" customHeight="1">
      <c r="A85" s="45"/>
      <c r="B85" s="38"/>
      <c r="C85" s="3"/>
      <c r="D85" s="13"/>
      <c r="E85" s="9"/>
      <c r="F85" s="9"/>
      <c r="G85" s="9"/>
      <c r="H85" s="9"/>
      <c r="I85" s="1"/>
      <c r="J85" s="1"/>
      <c r="K85" s="1"/>
      <c r="L85" s="1"/>
      <c r="M85" s="1"/>
      <c r="N85" s="1"/>
      <c r="O85" s="10">
        <f t="shared" si="1"/>
        <v>0</v>
      </c>
    </row>
    <row r="86" spans="1:15" s="5" customFormat="1" ht="87.75" customHeight="1">
      <c r="A86" s="45"/>
      <c r="B86" s="38"/>
      <c r="C86" s="3"/>
      <c r="D86" s="13"/>
      <c r="E86" s="9"/>
      <c r="F86" s="9"/>
      <c r="G86" s="9"/>
      <c r="H86" s="9"/>
      <c r="I86" s="1"/>
      <c r="J86" s="1"/>
      <c r="K86" s="1"/>
      <c r="L86" s="1"/>
      <c r="M86" s="1"/>
      <c r="N86" s="1"/>
      <c r="O86" s="10">
        <f t="shared" si="1"/>
        <v>0</v>
      </c>
    </row>
    <row r="87" spans="1:15" s="5" customFormat="1" ht="87.75" customHeight="1">
      <c r="A87" s="45"/>
      <c r="B87" s="38"/>
      <c r="C87" s="3"/>
      <c r="D87" s="9"/>
      <c r="E87" s="9"/>
      <c r="F87" s="9"/>
      <c r="G87" s="9"/>
      <c r="H87" s="9"/>
      <c r="I87" s="1"/>
      <c r="J87" s="1"/>
      <c r="K87" s="1"/>
      <c r="L87" s="1"/>
      <c r="M87" s="1"/>
      <c r="N87" s="1"/>
      <c r="O87" s="10">
        <f t="shared" si="1"/>
        <v>0</v>
      </c>
    </row>
    <row r="88" spans="1:15" s="5" customFormat="1" ht="87.75" customHeight="1">
      <c r="A88" s="45"/>
      <c r="B88" s="38"/>
      <c r="C88" s="3"/>
      <c r="D88" s="13"/>
      <c r="E88" s="9"/>
      <c r="F88" s="9"/>
      <c r="G88" s="9"/>
      <c r="H88" s="9"/>
      <c r="I88" s="1"/>
      <c r="J88" s="1"/>
      <c r="K88" s="1"/>
      <c r="L88" s="1"/>
      <c r="M88" s="1"/>
      <c r="N88" s="1"/>
      <c r="O88" s="10">
        <f t="shared" si="1"/>
        <v>0</v>
      </c>
    </row>
    <row r="89" spans="1:15" s="5" customFormat="1" ht="87.75" customHeight="1">
      <c r="A89" s="45"/>
      <c r="B89" s="38"/>
      <c r="C89" s="3"/>
      <c r="D89" s="13"/>
      <c r="E89" s="9"/>
      <c r="F89" s="9"/>
      <c r="G89" s="9"/>
      <c r="H89" s="9"/>
      <c r="I89" s="1"/>
      <c r="J89" s="1"/>
      <c r="K89" s="1"/>
      <c r="L89" s="1"/>
      <c r="M89" s="1"/>
      <c r="N89" s="1"/>
      <c r="O89" s="10">
        <f t="shared" si="1"/>
        <v>0</v>
      </c>
    </row>
  </sheetData>
  <mergeCells count="43">
    <mergeCell ref="H3:N3"/>
    <mergeCell ref="A54:A57"/>
    <mergeCell ref="A46:A49"/>
    <mergeCell ref="A70:A73"/>
    <mergeCell ref="B54:B57"/>
    <mergeCell ref="B58:B61"/>
    <mergeCell ref="B46:B49"/>
    <mergeCell ref="A58:A61"/>
    <mergeCell ref="A50:A53"/>
    <mergeCell ref="B50:B53"/>
    <mergeCell ref="A12:A14"/>
    <mergeCell ref="B12:B14"/>
    <mergeCell ref="A6:N6"/>
    <mergeCell ref="A9:A10"/>
    <mergeCell ref="A16:A20"/>
    <mergeCell ref="B9:B10"/>
    <mergeCell ref="C9:C10"/>
    <mergeCell ref="D9:H9"/>
    <mergeCell ref="I9:N9"/>
    <mergeCell ref="A7:N7"/>
    <mergeCell ref="B16:B20"/>
    <mergeCell ref="A82:A89"/>
    <mergeCell ref="B62:B65"/>
    <mergeCell ref="B66:B69"/>
    <mergeCell ref="A74:A77"/>
    <mergeCell ref="A78:A81"/>
    <mergeCell ref="A62:A65"/>
    <mergeCell ref="A66:A69"/>
    <mergeCell ref="B82:B85"/>
    <mergeCell ref="B86:B89"/>
    <mergeCell ref="B70:B73"/>
    <mergeCell ref="B74:B77"/>
    <mergeCell ref="B78:B81"/>
    <mergeCell ref="B30:B31"/>
    <mergeCell ref="A33:A45"/>
    <mergeCell ref="B33:B45"/>
    <mergeCell ref="A21:A22"/>
    <mergeCell ref="A24:A25"/>
    <mergeCell ref="A27:A28"/>
    <mergeCell ref="B21:B22"/>
    <mergeCell ref="B24:B25"/>
    <mergeCell ref="B27:B28"/>
    <mergeCell ref="A30:A31"/>
  </mergeCells>
  <pageMargins left="0.91" right="0.51" top="1.1811023622047245" bottom="0.59055118110236227" header="0.94488188976377963" footer="0.31496062992125984"/>
  <pageSetup paperSize="9" scale="60" firstPageNumber="75" fitToHeight="10" orientation="landscape" useFirstPageNumber="1" r:id="rId1"/>
  <headerFooter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9"/>
  <sheetViews>
    <sheetView tabSelected="1" view="pageLayout" zoomScaleNormal="90" workbookViewId="0">
      <selection activeCell="E23" sqref="E23:E24"/>
    </sheetView>
  </sheetViews>
  <sheetFormatPr defaultRowHeight="18.75"/>
  <cols>
    <col min="1" max="1" width="16.75" style="4" customWidth="1"/>
    <col min="2" max="2" width="34" style="4" customWidth="1"/>
    <col min="3" max="3" width="19.625" style="4" customWidth="1"/>
    <col min="4" max="4" width="13.5" style="4" bestFit="1" customWidth="1"/>
    <col min="5" max="5" width="13.25" style="4" customWidth="1"/>
    <col min="6" max="6" width="19.25" style="4" customWidth="1"/>
    <col min="7" max="7" width="13.375" style="4" customWidth="1"/>
    <col min="8" max="8" width="13.5" style="4" customWidth="1"/>
    <col min="9" max="9" width="15.5" style="4" customWidth="1"/>
    <col min="10" max="10" width="14.5" style="4" bestFit="1" customWidth="1"/>
    <col min="11" max="16384" width="9" style="4"/>
  </cols>
  <sheetData>
    <row r="1" spans="1:10" ht="23.25" customHeight="1">
      <c r="A1" s="15"/>
      <c r="B1" s="15"/>
      <c r="C1" s="15"/>
      <c r="D1" s="15"/>
      <c r="E1" s="15"/>
      <c r="F1" s="15"/>
      <c r="G1" s="15"/>
      <c r="H1" s="15"/>
      <c r="I1" s="16" t="s">
        <v>32</v>
      </c>
    </row>
    <row r="2" spans="1:10" ht="22.5">
      <c r="A2" s="15"/>
      <c r="B2" s="15"/>
      <c r="C2" s="15"/>
      <c r="D2" s="15"/>
      <c r="E2" s="52" t="s">
        <v>38</v>
      </c>
      <c r="F2" s="53"/>
      <c r="G2" s="53"/>
      <c r="H2" s="53"/>
      <c r="I2" s="53"/>
    </row>
    <row r="3" spans="1:10" ht="33" customHeight="1">
      <c r="A3" s="15"/>
      <c r="B3" s="15"/>
      <c r="C3" s="15"/>
      <c r="D3" s="15"/>
      <c r="E3" s="53"/>
      <c r="F3" s="53"/>
      <c r="G3" s="53"/>
      <c r="H3" s="53"/>
      <c r="I3" s="53"/>
    </row>
    <row r="4" spans="1:10" ht="66.75" customHeight="1">
      <c r="A4" s="15"/>
      <c r="B4" s="15"/>
      <c r="C4" s="15"/>
      <c r="D4" s="15"/>
      <c r="E4" s="53"/>
      <c r="F4" s="53"/>
      <c r="G4" s="53"/>
      <c r="H4" s="53"/>
      <c r="I4" s="53"/>
    </row>
    <row r="5" spans="1:10" ht="22.5">
      <c r="A5" s="15"/>
      <c r="B5" s="15"/>
      <c r="C5" s="15"/>
      <c r="D5" s="15"/>
      <c r="E5" s="15"/>
      <c r="F5" s="15"/>
      <c r="G5" s="15"/>
      <c r="H5" s="15"/>
      <c r="I5" s="15"/>
    </row>
    <row r="6" spans="1:10" ht="21.75">
      <c r="A6" s="54" t="s">
        <v>0</v>
      </c>
      <c r="B6" s="54"/>
      <c r="C6" s="54"/>
      <c r="D6" s="54"/>
      <c r="E6" s="54"/>
      <c r="F6" s="54"/>
      <c r="G6" s="54"/>
      <c r="H6" s="54"/>
      <c r="I6" s="54"/>
    </row>
    <row r="7" spans="1:10" ht="62.25" customHeight="1">
      <c r="A7" s="55" t="s">
        <v>39</v>
      </c>
      <c r="B7" s="55"/>
      <c r="C7" s="55"/>
      <c r="D7" s="55"/>
      <c r="E7" s="55"/>
      <c r="F7" s="55"/>
      <c r="G7" s="55"/>
      <c r="H7" s="55"/>
      <c r="I7" s="55"/>
    </row>
    <row r="9" spans="1:10" s="14" customFormat="1" ht="15.75">
      <c r="A9" s="51" t="s">
        <v>1</v>
      </c>
      <c r="B9" s="45" t="s">
        <v>33</v>
      </c>
      <c r="C9" s="45" t="s">
        <v>21</v>
      </c>
      <c r="D9" s="46" t="s">
        <v>15</v>
      </c>
      <c r="E9" s="46"/>
      <c r="F9" s="46"/>
      <c r="G9" s="46"/>
      <c r="H9" s="46"/>
      <c r="I9" s="46"/>
    </row>
    <row r="10" spans="1:10" s="14" customFormat="1" ht="94.5" customHeight="1">
      <c r="A10" s="51"/>
      <c r="B10" s="45"/>
      <c r="C10" s="45"/>
      <c r="D10" s="37" t="s">
        <v>40</v>
      </c>
      <c r="E10" s="36" t="s">
        <v>2</v>
      </c>
      <c r="F10" s="36" t="s">
        <v>3</v>
      </c>
      <c r="G10" s="36" t="s">
        <v>4</v>
      </c>
      <c r="H10" s="36" t="s">
        <v>5</v>
      </c>
      <c r="I10" s="13"/>
    </row>
    <row r="11" spans="1:10" s="14" customFormat="1" ht="15.7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</row>
    <row r="12" spans="1:10" s="5" customFormat="1" ht="15.75" customHeight="1">
      <c r="A12" s="42" t="s">
        <v>34</v>
      </c>
      <c r="B12" s="38" t="s">
        <v>22</v>
      </c>
      <c r="C12" s="3" t="s">
        <v>8</v>
      </c>
      <c r="D12" s="23">
        <f>D18+D43+D48+D64</f>
        <v>502.8</v>
      </c>
      <c r="E12" s="23">
        <f>E18+E43+E64</f>
        <v>0</v>
      </c>
      <c r="F12" s="22">
        <f>F18+F43+F64</f>
        <v>3000</v>
      </c>
      <c r="G12" s="23">
        <v>2149.1999999999998</v>
      </c>
      <c r="H12" s="22">
        <f>H18+H43+H64</f>
        <v>0</v>
      </c>
      <c r="I12" s="22">
        <f>I18+I43+I64</f>
        <v>0</v>
      </c>
      <c r="J12" s="23">
        <f>D12+E12+F12+G12+H12+I12</f>
        <v>5652</v>
      </c>
    </row>
    <row r="13" spans="1:10" s="5" customFormat="1" ht="15.75">
      <c r="A13" s="42"/>
      <c r="B13" s="38"/>
      <c r="C13" s="3" t="s">
        <v>6</v>
      </c>
      <c r="D13" s="1"/>
      <c r="E13" s="1"/>
      <c r="F13" s="1"/>
      <c r="G13" s="1"/>
      <c r="H13" s="1"/>
      <c r="I13" s="1"/>
      <c r="J13" s="10"/>
    </row>
    <row r="14" spans="1:10" s="5" customFormat="1" ht="31.5">
      <c r="A14" s="42"/>
      <c r="B14" s="38"/>
      <c r="C14" s="3" t="s">
        <v>7</v>
      </c>
      <c r="D14" s="34">
        <f t="shared" ref="D14:I14" si="0">D20+D45+D66</f>
        <v>352</v>
      </c>
      <c r="E14" s="34">
        <f t="shared" si="0"/>
        <v>0</v>
      </c>
      <c r="F14" s="34">
        <f t="shared" si="0"/>
        <v>3000</v>
      </c>
      <c r="G14" s="34">
        <f>G20+G45+G66</f>
        <v>1482.9</v>
      </c>
      <c r="H14" s="34">
        <f t="shared" si="0"/>
        <v>0</v>
      </c>
      <c r="I14" s="34">
        <f t="shared" si="0"/>
        <v>0</v>
      </c>
      <c r="J14" s="26">
        <f>D14+E14+F14+G14+H14+I14</f>
        <v>4834.8999999999996</v>
      </c>
    </row>
    <row r="15" spans="1:10" s="5" customFormat="1" ht="47.25">
      <c r="A15" s="42"/>
      <c r="B15" s="38"/>
      <c r="C15" s="3" t="s">
        <v>35</v>
      </c>
      <c r="D15" s="30">
        <f>D21+D46</f>
        <v>0</v>
      </c>
      <c r="E15" s="30">
        <f>E21+E46</f>
        <v>0</v>
      </c>
      <c r="F15" s="30">
        <f>F21+F46</f>
        <v>0</v>
      </c>
      <c r="G15" s="30">
        <v>21.5</v>
      </c>
      <c r="H15" s="30">
        <f>H21</f>
        <v>0</v>
      </c>
      <c r="I15" s="30">
        <f>I21</f>
        <v>0</v>
      </c>
      <c r="J15" s="27">
        <f>D15+E15+F15+G15+H15+I15</f>
        <v>21.5</v>
      </c>
    </row>
    <row r="16" spans="1:10" s="5" customFormat="1" ht="15.75">
      <c r="A16" s="42"/>
      <c r="B16" s="38"/>
      <c r="C16" s="3" t="s">
        <v>37</v>
      </c>
      <c r="D16" s="30">
        <v>5.0999999999999996</v>
      </c>
      <c r="E16" s="30"/>
      <c r="F16" s="30"/>
      <c r="G16" s="30"/>
      <c r="H16" s="30"/>
      <c r="I16" s="30"/>
      <c r="J16" s="27"/>
    </row>
    <row r="17" spans="1:10" s="5" customFormat="1" ht="31.5">
      <c r="A17" s="42"/>
      <c r="B17" s="38"/>
      <c r="C17" s="3" t="s">
        <v>16</v>
      </c>
      <c r="D17" s="1">
        <f>D22+D47+D53</f>
        <v>145.69999999999999</v>
      </c>
      <c r="E17" s="1">
        <f t="shared" ref="E17:F17" si="1">E22+E47</f>
        <v>0</v>
      </c>
      <c r="F17" s="1">
        <f t="shared" si="1"/>
        <v>0</v>
      </c>
      <c r="G17" s="1">
        <f>G22+G47</f>
        <v>644.79999999999995</v>
      </c>
      <c r="H17" s="1">
        <f>H22+H47</f>
        <v>0</v>
      </c>
      <c r="I17" s="1">
        <f>I22+I47</f>
        <v>0</v>
      </c>
      <c r="J17" s="10">
        <f>D17+E17+F17+G17+H17+I17</f>
        <v>790.5</v>
      </c>
    </row>
    <row r="18" spans="1:10" s="5" customFormat="1" ht="15.75" customHeight="1">
      <c r="A18" s="56" t="s">
        <v>9</v>
      </c>
      <c r="B18" s="57" t="s">
        <v>23</v>
      </c>
      <c r="C18" s="3" t="s">
        <v>8</v>
      </c>
      <c r="D18" s="22">
        <f>D23+D28+D33</f>
        <v>0</v>
      </c>
      <c r="E18" s="22">
        <f>E23+E28+E33</f>
        <v>0</v>
      </c>
      <c r="F18" s="22">
        <f>F23+F28+F33</f>
        <v>3000</v>
      </c>
      <c r="G18" s="22">
        <f>G23+G28+G33</f>
        <v>2127.6999999999998</v>
      </c>
      <c r="H18" s="22">
        <f>H23+H28+H38+H33</f>
        <v>0</v>
      </c>
      <c r="I18" s="22">
        <f>I23+I28+I33</f>
        <v>0</v>
      </c>
      <c r="J18" s="23">
        <f>D18+E18+F18+G18+H18+I18</f>
        <v>5127.7</v>
      </c>
    </row>
    <row r="19" spans="1:10" s="5" customFormat="1" ht="15.75">
      <c r="A19" s="56"/>
      <c r="B19" s="57"/>
      <c r="C19" s="3" t="s">
        <v>6</v>
      </c>
      <c r="D19" s="1"/>
      <c r="E19" s="1"/>
      <c r="F19" s="1"/>
      <c r="G19" s="1"/>
      <c r="H19" s="1"/>
      <c r="I19" s="1"/>
      <c r="J19" s="10"/>
    </row>
    <row r="20" spans="1:10" s="5" customFormat="1" ht="31.5">
      <c r="A20" s="56"/>
      <c r="B20" s="57"/>
      <c r="C20" s="3" t="s">
        <v>7</v>
      </c>
      <c r="D20" s="34">
        <f>D25+D30+D35+D50</f>
        <v>352</v>
      </c>
      <c r="E20" s="34">
        <f>E25+E30+E35</f>
        <v>0</v>
      </c>
      <c r="F20" s="34">
        <f>F25+F30+F35</f>
        <v>3000</v>
      </c>
      <c r="G20" s="34">
        <f>G25+G30+G35</f>
        <v>1482.9</v>
      </c>
      <c r="H20" s="34">
        <f>H25+H30+H40+H35</f>
        <v>0</v>
      </c>
      <c r="I20" s="34">
        <f>I25+I30+I35</f>
        <v>0</v>
      </c>
      <c r="J20" s="26">
        <f>D20+E20+F20+G20+H20+I20</f>
        <v>4834.8999999999996</v>
      </c>
    </row>
    <row r="21" spans="1:10" s="5" customFormat="1" ht="47.25">
      <c r="A21" s="56"/>
      <c r="B21" s="57"/>
      <c r="C21" s="3" t="s">
        <v>35</v>
      </c>
      <c r="D21" s="30">
        <f>D26</f>
        <v>0</v>
      </c>
      <c r="E21" s="30">
        <f>E26</f>
        <v>0</v>
      </c>
      <c r="F21" s="30">
        <f t="shared" ref="F21:I21" si="2">F26</f>
        <v>0</v>
      </c>
      <c r="G21" s="30">
        <v>21.5</v>
      </c>
      <c r="H21" s="30">
        <f>H26+H41</f>
        <v>0</v>
      </c>
      <c r="I21" s="30">
        <f t="shared" si="2"/>
        <v>0</v>
      </c>
      <c r="J21" s="27">
        <f>D21+E21+F21+G21+H21+I21</f>
        <v>21.5</v>
      </c>
    </row>
    <row r="22" spans="1:10" s="5" customFormat="1" ht="31.5">
      <c r="A22" s="56"/>
      <c r="B22" s="57"/>
      <c r="C22" s="3" t="s">
        <v>16</v>
      </c>
      <c r="D22" s="1">
        <f t="shared" ref="D22:I22" si="3">D27+D32</f>
        <v>0</v>
      </c>
      <c r="E22" s="1">
        <f t="shared" si="3"/>
        <v>0</v>
      </c>
      <c r="F22" s="1">
        <f t="shared" si="3"/>
        <v>0</v>
      </c>
      <c r="G22" s="1">
        <f t="shared" si="3"/>
        <v>644.79999999999995</v>
      </c>
      <c r="H22" s="1">
        <f t="shared" si="3"/>
        <v>0</v>
      </c>
      <c r="I22" s="1">
        <f t="shared" si="3"/>
        <v>0</v>
      </c>
      <c r="J22" s="10">
        <f>D22+E22+F22+G22+H22+I22</f>
        <v>644.79999999999995</v>
      </c>
    </row>
    <row r="23" spans="1:10" s="5" customFormat="1" ht="15.75" customHeight="1">
      <c r="A23" s="42" t="s">
        <v>10</v>
      </c>
      <c r="B23" s="38" t="s">
        <v>30</v>
      </c>
      <c r="C23" s="3" t="s">
        <v>8</v>
      </c>
      <c r="D23" s="24">
        <f t="shared" ref="D23:I23" si="4">D25+D26+D27</f>
        <v>0</v>
      </c>
      <c r="E23" s="24">
        <f t="shared" si="4"/>
        <v>0</v>
      </c>
      <c r="F23" s="24">
        <f t="shared" si="4"/>
        <v>0</v>
      </c>
      <c r="G23" s="24">
        <f t="shared" si="4"/>
        <v>0</v>
      </c>
      <c r="H23" s="24">
        <f t="shared" si="4"/>
        <v>0</v>
      </c>
      <c r="I23" s="24">
        <f t="shared" si="4"/>
        <v>0</v>
      </c>
      <c r="J23" s="23"/>
    </row>
    <row r="24" spans="1:10" s="5" customFormat="1" ht="15.75">
      <c r="A24" s="42"/>
      <c r="B24" s="38"/>
      <c r="C24" s="3" t="s">
        <v>6</v>
      </c>
      <c r="D24" s="1"/>
      <c r="E24" s="1"/>
      <c r="F24" s="1"/>
      <c r="G24" s="1"/>
      <c r="H24" s="1"/>
      <c r="I24" s="1"/>
      <c r="J24" s="10"/>
    </row>
    <row r="25" spans="1:10" s="5" customFormat="1" ht="31.5">
      <c r="A25" s="42"/>
      <c r="B25" s="38"/>
      <c r="C25" s="3" t="s">
        <v>7</v>
      </c>
      <c r="D25" s="1"/>
      <c r="E25" s="1"/>
      <c r="F25" s="1"/>
      <c r="G25" s="1"/>
      <c r="H25" s="1"/>
      <c r="I25" s="1"/>
      <c r="J25" s="10"/>
    </row>
    <row r="26" spans="1:10" s="5" customFormat="1" ht="47.25">
      <c r="A26" s="42"/>
      <c r="B26" s="38"/>
      <c r="C26" s="3" t="s">
        <v>35</v>
      </c>
      <c r="D26" s="1"/>
      <c r="E26" s="1"/>
      <c r="F26" s="1"/>
      <c r="G26" s="1"/>
      <c r="H26" s="1"/>
      <c r="I26" s="1"/>
      <c r="J26" s="10"/>
    </row>
    <row r="27" spans="1:10" s="5" customFormat="1" ht="31.5">
      <c r="A27" s="42"/>
      <c r="B27" s="38"/>
      <c r="C27" s="3" t="s">
        <v>16</v>
      </c>
      <c r="D27" s="1"/>
      <c r="E27" s="1"/>
      <c r="F27" s="1"/>
      <c r="G27" s="1"/>
      <c r="H27" s="1"/>
      <c r="I27" s="1"/>
      <c r="J27" s="10"/>
    </row>
    <row r="28" spans="1:10" s="5" customFormat="1" ht="15.75" customHeight="1">
      <c r="A28" s="42" t="s">
        <v>11</v>
      </c>
      <c r="B28" s="38" t="s">
        <v>24</v>
      </c>
      <c r="C28" s="3" t="s">
        <v>8</v>
      </c>
      <c r="D28" s="24"/>
      <c r="E28" s="24">
        <f>E30+E32</f>
        <v>0</v>
      </c>
      <c r="F28" s="24">
        <f t="shared" ref="F28:I28" si="5">F30+F32</f>
        <v>0</v>
      </c>
      <c r="G28" s="24">
        <f t="shared" si="5"/>
        <v>2127.6999999999998</v>
      </c>
      <c r="H28" s="24">
        <f t="shared" si="5"/>
        <v>0</v>
      </c>
      <c r="I28" s="24">
        <f t="shared" si="5"/>
        <v>0</v>
      </c>
      <c r="J28" s="10"/>
    </row>
    <row r="29" spans="1:10" s="5" customFormat="1" ht="15.75">
      <c r="A29" s="42"/>
      <c r="B29" s="38"/>
      <c r="C29" s="3" t="s">
        <v>6</v>
      </c>
      <c r="D29" s="1"/>
      <c r="E29" s="1"/>
      <c r="F29" s="1"/>
      <c r="G29" s="1"/>
      <c r="H29" s="1"/>
      <c r="I29" s="1"/>
      <c r="J29" s="10"/>
    </row>
    <row r="30" spans="1:10" s="5" customFormat="1" ht="31.5">
      <c r="A30" s="42"/>
      <c r="B30" s="38"/>
      <c r="C30" s="3" t="s">
        <v>7</v>
      </c>
      <c r="D30" s="1">
        <f>Лист1!I25</f>
        <v>0</v>
      </c>
      <c r="E30" s="1"/>
      <c r="F30" s="1"/>
      <c r="G30" s="1">
        <v>1482.9</v>
      </c>
      <c r="H30" s="1"/>
      <c r="I30" s="1"/>
      <c r="J30" s="10"/>
    </row>
    <row r="31" spans="1:10" s="5" customFormat="1" ht="47.25">
      <c r="A31" s="42"/>
      <c r="B31" s="38"/>
      <c r="C31" s="3" t="s">
        <v>35</v>
      </c>
      <c r="D31" s="1"/>
      <c r="E31" s="1"/>
      <c r="F31" s="1"/>
      <c r="G31" s="1">
        <v>21.5</v>
      </c>
      <c r="H31" s="1"/>
      <c r="I31" s="1"/>
      <c r="J31" s="10"/>
    </row>
    <row r="32" spans="1:10" s="5" customFormat="1" ht="31.5">
      <c r="A32" s="42"/>
      <c r="B32" s="38"/>
      <c r="C32" s="3" t="s">
        <v>16</v>
      </c>
      <c r="D32" s="1"/>
      <c r="E32" s="1"/>
      <c r="F32" s="1"/>
      <c r="G32" s="1">
        <v>644.79999999999995</v>
      </c>
      <c r="H32" s="1"/>
      <c r="I32" s="1"/>
      <c r="J32" s="10"/>
    </row>
    <row r="33" spans="1:10" s="5" customFormat="1" ht="15.75" customHeight="1">
      <c r="A33" s="42" t="s">
        <v>12</v>
      </c>
      <c r="B33" s="38" t="s">
        <v>25</v>
      </c>
      <c r="C33" s="3" t="s">
        <v>8</v>
      </c>
      <c r="D33" s="1"/>
      <c r="E33" s="1"/>
      <c r="F33" s="1">
        <v>3000</v>
      </c>
      <c r="G33" s="1"/>
      <c r="H33" s="1"/>
      <c r="I33" s="1"/>
      <c r="J33" s="10">
        <f>D33+E33+F33+G33+H33+I33</f>
        <v>3000</v>
      </c>
    </row>
    <row r="34" spans="1:10" s="5" customFormat="1" ht="15.75">
      <c r="A34" s="42"/>
      <c r="B34" s="38"/>
      <c r="C34" s="3" t="s">
        <v>6</v>
      </c>
      <c r="D34" s="1"/>
      <c r="E34" s="1"/>
      <c r="F34" s="1"/>
      <c r="G34" s="1"/>
      <c r="H34" s="1"/>
      <c r="I34" s="1"/>
      <c r="J34" s="10"/>
    </row>
    <row r="35" spans="1:10" s="5" customFormat="1" ht="31.5">
      <c r="A35" s="42"/>
      <c r="B35" s="38"/>
      <c r="C35" s="3" t="s">
        <v>7</v>
      </c>
      <c r="D35" s="1"/>
      <c r="E35" s="1"/>
      <c r="F35" s="1">
        <v>3000</v>
      </c>
      <c r="G35" s="1"/>
      <c r="H35" s="1"/>
      <c r="I35" s="1"/>
      <c r="J35" s="10">
        <f>D35+E35+F35+G35+H35+I35</f>
        <v>3000</v>
      </c>
    </row>
    <row r="36" spans="1:10" s="5" customFormat="1" ht="47.25">
      <c r="A36" s="42"/>
      <c r="B36" s="38"/>
      <c r="C36" s="3" t="s">
        <v>35</v>
      </c>
      <c r="D36" s="1">
        <v>0</v>
      </c>
      <c r="E36" s="1">
        <v>0</v>
      </c>
      <c r="F36" s="1"/>
      <c r="G36" s="1">
        <v>0</v>
      </c>
      <c r="H36" s="1">
        <v>0</v>
      </c>
      <c r="I36" s="1">
        <v>0</v>
      </c>
      <c r="J36" s="10"/>
    </row>
    <row r="37" spans="1:10" s="5" customFormat="1" ht="31.5">
      <c r="A37" s="42"/>
      <c r="B37" s="38"/>
      <c r="C37" s="3" t="s">
        <v>16</v>
      </c>
      <c r="D37" s="1">
        <v>0</v>
      </c>
      <c r="E37" s="1">
        <v>0</v>
      </c>
      <c r="F37" s="1"/>
      <c r="G37" s="1">
        <v>0</v>
      </c>
      <c r="H37" s="1">
        <v>0</v>
      </c>
      <c r="I37" s="1">
        <v>0</v>
      </c>
      <c r="J37" s="10">
        <f>SUM(D36:I36)</f>
        <v>0</v>
      </c>
    </row>
    <row r="38" spans="1:10" s="5" customFormat="1" ht="15.75" customHeight="1">
      <c r="A38" s="42" t="s">
        <v>20</v>
      </c>
      <c r="B38" s="38" t="s">
        <v>31</v>
      </c>
      <c r="C38" s="3" t="s">
        <v>8</v>
      </c>
      <c r="D38" s="24"/>
      <c r="E38" s="24"/>
      <c r="F38" s="24"/>
      <c r="G38" s="24"/>
      <c r="H38" s="24"/>
      <c r="I38" s="24"/>
      <c r="J38" s="10">
        <f>SUM(D37:I37)</f>
        <v>0</v>
      </c>
    </row>
    <row r="39" spans="1:10" s="5" customFormat="1" ht="15.75">
      <c r="A39" s="42"/>
      <c r="B39" s="38"/>
      <c r="C39" s="3" t="s">
        <v>6</v>
      </c>
      <c r="D39" s="1"/>
      <c r="E39" s="1"/>
      <c r="F39" s="1"/>
      <c r="G39" s="1"/>
      <c r="H39" s="1"/>
      <c r="I39" s="1"/>
      <c r="J39" s="10"/>
    </row>
    <row r="40" spans="1:10" s="5" customFormat="1" ht="31.5">
      <c r="A40" s="42"/>
      <c r="B40" s="38"/>
      <c r="C40" s="3" t="s">
        <v>7</v>
      </c>
      <c r="D40" s="1">
        <f>Лист1!I31</f>
        <v>0</v>
      </c>
      <c r="E40" s="1">
        <f>Лист1!J31</f>
        <v>0</v>
      </c>
      <c r="F40" s="1">
        <f>Лист1!K31</f>
        <v>0</v>
      </c>
      <c r="G40" s="1">
        <f>Лист1!L31</f>
        <v>0</v>
      </c>
      <c r="H40" s="1"/>
      <c r="I40" s="1">
        <f>Лист1!N31</f>
        <v>0</v>
      </c>
      <c r="J40" s="10" t="e">
        <f>SUM(#REF!)</f>
        <v>#REF!</v>
      </c>
    </row>
    <row r="41" spans="1:10" s="5" customFormat="1" ht="48" customHeight="1">
      <c r="A41" s="42"/>
      <c r="B41" s="38"/>
      <c r="C41" s="3" t="s">
        <v>35</v>
      </c>
      <c r="D41" s="1"/>
      <c r="E41" s="1"/>
      <c r="F41" s="1"/>
      <c r="G41" s="1"/>
      <c r="H41" s="1"/>
      <c r="I41" s="1"/>
      <c r="J41" s="10"/>
    </row>
    <row r="42" spans="1:10" s="5" customFormat="1" ht="31.5">
      <c r="A42" s="42"/>
      <c r="B42" s="38"/>
      <c r="C42" s="3" t="s">
        <v>16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0"/>
    </row>
    <row r="43" spans="1:10" s="5" customFormat="1" ht="15.75" customHeight="1">
      <c r="A43" s="56" t="s">
        <v>13</v>
      </c>
      <c r="B43" s="57" t="s">
        <v>26</v>
      </c>
      <c r="C43" s="3" t="s">
        <v>8</v>
      </c>
      <c r="D43" s="22"/>
      <c r="E43" s="22">
        <f>E45+E46+E47</f>
        <v>0</v>
      </c>
      <c r="F43" s="22">
        <f>F45+F46+F47</f>
        <v>0</v>
      </c>
      <c r="G43" s="22">
        <f>G45+G47</f>
        <v>0</v>
      </c>
      <c r="H43" s="22">
        <f>H45+H47</f>
        <v>0</v>
      </c>
      <c r="I43" s="22">
        <f>I45+I47</f>
        <v>0</v>
      </c>
      <c r="J43" s="35">
        <f>E43+F43+G43+H43+I43</f>
        <v>0</v>
      </c>
    </row>
    <row r="44" spans="1:10" s="5" customFormat="1" ht="15.75">
      <c r="A44" s="56"/>
      <c r="B44" s="57"/>
      <c r="C44" s="3" t="s">
        <v>6</v>
      </c>
      <c r="D44" s="1"/>
      <c r="E44" s="1"/>
      <c r="F44" s="1"/>
      <c r="G44" s="1"/>
      <c r="H44" s="1"/>
      <c r="I44" s="1"/>
      <c r="J44" s="10"/>
    </row>
    <row r="45" spans="1:10" s="5" customFormat="1" ht="31.5">
      <c r="A45" s="56"/>
      <c r="B45" s="57"/>
      <c r="C45" s="3" t="s">
        <v>7</v>
      </c>
      <c r="D45" s="34"/>
      <c r="E45" s="29">
        <f>E50+E56+E61</f>
        <v>0</v>
      </c>
      <c r="F45" s="29">
        <f>F50+F56</f>
        <v>0</v>
      </c>
      <c r="G45" s="29">
        <f>G56+G66</f>
        <v>0</v>
      </c>
      <c r="H45" s="29">
        <f>H56+H66</f>
        <v>0</v>
      </c>
      <c r="I45" s="29">
        <f>I56+I66</f>
        <v>0</v>
      </c>
      <c r="J45" s="26">
        <f>J50+J56+J66</f>
        <v>0</v>
      </c>
    </row>
    <row r="46" spans="1:10" s="5" customFormat="1" ht="53.25" customHeight="1">
      <c r="A46" s="56"/>
      <c r="B46" s="57"/>
      <c r="C46" s="3" t="s">
        <v>36</v>
      </c>
      <c r="D46" s="30"/>
      <c r="E46" s="30">
        <f>E51+E62</f>
        <v>0</v>
      </c>
      <c r="F46" s="30">
        <f>F51+F57</f>
        <v>0</v>
      </c>
      <c r="G46" s="30"/>
      <c r="H46" s="30"/>
      <c r="I46" s="30"/>
      <c r="J46" s="27">
        <f>E46+F46</f>
        <v>0</v>
      </c>
    </row>
    <row r="47" spans="1:10" s="5" customFormat="1" ht="31.5">
      <c r="A47" s="56"/>
      <c r="B47" s="57"/>
      <c r="C47" s="3" t="s">
        <v>16</v>
      </c>
      <c r="D47" s="1"/>
      <c r="E47" s="31">
        <f>E58+E53</f>
        <v>0</v>
      </c>
      <c r="F47" s="31">
        <f>F53+F58</f>
        <v>0</v>
      </c>
      <c r="G47" s="1"/>
      <c r="H47" s="1"/>
      <c r="I47" s="1"/>
      <c r="J47" s="28">
        <f>E47+F47+G47+H47+I47</f>
        <v>0</v>
      </c>
    </row>
    <row r="48" spans="1:10" s="5" customFormat="1" ht="15.75" customHeight="1">
      <c r="A48" s="42" t="s">
        <v>14</v>
      </c>
      <c r="B48" s="38" t="s">
        <v>41</v>
      </c>
      <c r="C48" s="3" t="s">
        <v>8</v>
      </c>
      <c r="D48" s="22">
        <v>502.8</v>
      </c>
      <c r="E48" s="22"/>
      <c r="F48" s="22"/>
      <c r="G48" s="22"/>
      <c r="H48" s="22"/>
      <c r="I48" s="22"/>
      <c r="J48" s="23">
        <f>E48+F48</f>
        <v>0</v>
      </c>
    </row>
    <row r="49" spans="1:10" s="5" customFormat="1" ht="15.75">
      <c r="A49" s="42"/>
      <c r="B49" s="38"/>
      <c r="C49" s="3" t="s">
        <v>6</v>
      </c>
      <c r="D49" s="1"/>
      <c r="E49" s="1"/>
      <c r="F49" s="1"/>
      <c r="G49" s="1"/>
      <c r="H49" s="1"/>
      <c r="I49" s="1"/>
      <c r="J49" s="10"/>
    </row>
    <row r="50" spans="1:10" s="5" customFormat="1" ht="31.5">
      <c r="A50" s="42"/>
      <c r="B50" s="38"/>
      <c r="C50" s="3" t="s">
        <v>7</v>
      </c>
      <c r="D50" s="1">
        <v>352</v>
      </c>
      <c r="E50" s="29"/>
      <c r="F50" s="29"/>
      <c r="G50" s="1">
        <f>Лист1!L49</f>
        <v>0</v>
      </c>
      <c r="H50" s="1">
        <f>Лист1!M49</f>
        <v>0</v>
      </c>
      <c r="I50" s="1">
        <f>Лист1!N49</f>
        <v>0</v>
      </c>
      <c r="J50" s="26">
        <f>E50+F50</f>
        <v>0</v>
      </c>
    </row>
    <row r="51" spans="1:10" s="5" customFormat="1" ht="46.5" customHeight="1">
      <c r="A51" s="42"/>
      <c r="B51" s="38"/>
      <c r="C51" s="3" t="s">
        <v>35</v>
      </c>
      <c r="D51" s="1"/>
      <c r="E51" s="32"/>
      <c r="F51" s="1"/>
      <c r="G51" s="1"/>
      <c r="H51" s="1"/>
      <c r="I51" s="1"/>
      <c r="J51" s="27">
        <f>E51+F51</f>
        <v>0</v>
      </c>
    </row>
    <row r="52" spans="1:10" s="5" customFormat="1" ht="46.5" customHeight="1">
      <c r="A52" s="42"/>
      <c r="B52" s="38"/>
      <c r="C52" s="3" t="s">
        <v>37</v>
      </c>
      <c r="D52" s="1">
        <v>5.0999999999999996</v>
      </c>
      <c r="E52" s="32"/>
      <c r="F52" s="1"/>
      <c r="G52" s="1"/>
      <c r="H52" s="1"/>
      <c r="I52" s="1"/>
      <c r="J52" s="27"/>
    </row>
    <row r="53" spans="1:10" s="5" customFormat="1" ht="31.5">
      <c r="A53" s="42"/>
      <c r="B53" s="38"/>
      <c r="C53" s="3" t="s">
        <v>16</v>
      </c>
      <c r="D53" s="1">
        <v>145.69999999999999</v>
      </c>
      <c r="E53" s="1">
        <f t="shared" ref="E53:F53" si="6">E51*29</f>
        <v>0</v>
      </c>
      <c r="F53" s="1">
        <f t="shared" si="6"/>
        <v>0</v>
      </c>
      <c r="G53" s="1"/>
      <c r="H53" s="1"/>
      <c r="I53" s="1"/>
      <c r="J53" s="28">
        <f>E53+F53</f>
        <v>0</v>
      </c>
    </row>
    <row r="54" spans="1:10" s="5" customFormat="1" ht="15.75" customHeight="1">
      <c r="A54" s="42" t="s">
        <v>18</v>
      </c>
      <c r="B54" s="38" t="s">
        <v>27</v>
      </c>
      <c r="C54" s="3" t="s">
        <v>8</v>
      </c>
      <c r="D54" s="25"/>
      <c r="E54" s="25"/>
      <c r="F54" s="25"/>
      <c r="G54" s="25">
        <f>G56+G58</f>
        <v>0</v>
      </c>
      <c r="H54" s="25">
        <f>H56+H58</f>
        <v>0</v>
      </c>
      <c r="I54" s="25">
        <f>I56+I58</f>
        <v>0</v>
      </c>
      <c r="J54" s="23">
        <f>J56+J58</f>
        <v>0</v>
      </c>
    </row>
    <row r="55" spans="1:10" s="5" customFormat="1" ht="15.75">
      <c r="A55" s="42"/>
      <c r="B55" s="38"/>
      <c r="C55" s="3" t="s">
        <v>6</v>
      </c>
      <c r="D55" s="1"/>
      <c r="E55" s="1"/>
      <c r="F55" s="1"/>
      <c r="G55" s="1"/>
      <c r="H55" s="1"/>
      <c r="I55" s="1"/>
      <c r="J55" s="10"/>
    </row>
    <row r="56" spans="1:10" s="5" customFormat="1" ht="31.5">
      <c r="A56" s="42"/>
      <c r="B56" s="38"/>
      <c r="C56" s="3" t="s">
        <v>7</v>
      </c>
      <c r="D56" s="1"/>
      <c r="E56" s="29"/>
      <c r="F56" s="29"/>
      <c r="G56" s="29"/>
      <c r="H56" s="29"/>
      <c r="I56" s="29"/>
      <c r="J56" s="26">
        <f>E56+F56+G56+H56+I56</f>
        <v>0</v>
      </c>
    </row>
    <row r="57" spans="1:10" s="5" customFormat="1" ht="52.5" customHeight="1">
      <c r="A57" s="42"/>
      <c r="B57" s="38"/>
      <c r="C57" s="3" t="s">
        <v>35</v>
      </c>
      <c r="D57" s="1"/>
      <c r="E57" s="1"/>
      <c r="F57" s="1"/>
      <c r="G57" s="1"/>
      <c r="H57" s="1"/>
      <c r="I57" s="1"/>
      <c r="J57" s="10">
        <f>D57+E57+F57+G57+H57+I57</f>
        <v>0</v>
      </c>
    </row>
    <row r="58" spans="1:10" s="5" customFormat="1" ht="31.5">
      <c r="A58" s="42"/>
      <c r="B58" s="38"/>
      <c r="C58" s="3" t="s">
        <v>16</v>
      </c>
      <c r="D58" s="1">
        <v>0</v>
      </c>
      <c r="E58" s="1"/>
      <c r="F58" s="1"/>
      <c r="G58" s="1"/>
      <c r="H58" s="1"/>
      <c r="I58" s="1"/>
      <c r="J58" s="28">
        <f>E58+F58+G58+H58+I58</f>
        <v>0</v>
      </c>
    </row>
    <row r="59" spans="1:10" s="5" customFormat="1" ht="15.75" customHeight="1">
      <c r="A59" s="42" t="s">
        <v>19</v>
      </c>
      <c r="B59" s="38" t="s">
        <v>28</v>
      </c>
      <c r="C59" s="3" t="s">
        <v>8</v>
      </c>
      <c r="D59" s="1"/>
      <c r="E59" s="25"/>
      <c r="F59" s="1"/>
      <c r="G59" s="1"/>
      <c r="H59" s="1"/>
      <c r="I59" s="1"/>
      <c r="J59" s="23">
        <f>E59</f>
        <v>0</v>
      </c>
    </row>
    <row r="60" spans="1:10" s="5" customFormat="1" ht="15.75">
      <c r="A60" s="42"/>
      <c r="B60" s="38"/>
      <c r="C60" s="3" t="s">
        <v>6</v>
      </c>
      <c r="D60" s="1"/>
      <c r="E60" s="1"/>
      <c r="F60" s="1"/>
      <c r="G60" s="1"/>
      <c r="H60" s="1"/>
      <c r="I60" s="1"/>
      <c r="J60" s="10"/>
    </row>
    <row r="61" spans="1:10" s="5" customFormat="1" ht="31.5">
      <c r="A61" s="42"/>
      <c r="B61" s="38"/>
      <c r="C61" s="3" t="s">
        <v>7</v>
      </c>
      <c r="D61" s="1">
        <f>Лист1!I73</f>
        <v>0</v>
      </c>
      <c r="E61" s="29"/>
      <c r="F61" s="1">
        <f>Лист1!K73</f>
        <v>0</v>
      </c>
      <c r="G61" s="1">
        <f>Лист1!L73</f>
        <v>0</v>
      </c>
      <c r="H61" s="1">
        <f>Лист1!M73</f>
        <v>0</v>
      </c>
      <c r="I61" s="1">
        <f>Лист1!N73</f>
        <v>0</v>
      </c>
      <c r="J61" s="26">
        <f>E61</f>
        <v>0</v>
      </c>
    </row>
    <row r="62" spans="1:10" s="5" customFormat="1" ht="51" customHeight="1">
      <c r="A62" s="42"/>
      <c r="B62" s="38"/>
      <c r="C62" s="3" t="s">
        <v>35</v>
      </c>
      <c r="D62" s="1">
        <f>Лист1!I70/99</f>
        <v>0</v>
      </c>
      <c r="E62" s="32"/>
      <c r="F62" s="1">
        <f>Лист1!K74</f>
        <v>0</v>
      </c>
      <c r="G62" s="1">
        <f>Лист1!L70/99</f>
        <v>0</v>
      </c>
      <c r="H62" s="1">
        <f>Лист1!M70/99</f>
        <v>0</v>
      </c>
      <c r="I62" s="1">
        <f>Лист1!N70/99</f>
        <v>0</v>
      </c>
      <c r="J62" s="27">
        <f>E62</f>
        <v>0</v>
      </c>
    </row>
    <row r="63" spans="1:10" s="5" customFormat="1" ht="31.5">
      <c r="A63" s="42"/>
      <c r="B63" s="38"/>
      <c r="C63" s="3" t="s">
        <v>16</v>
      </c>
      <c r="D63" s="1">
        <v>0</v>
      </c>
      <c r="E63" s="1">
        <v>0</v>
      </c>
      <c r="F63" s="1">
        <f>Лист1!K75</f>
        <v>0</v>
      </c>
      <c r="G63" s="1">
        <v>0</v>
      </c>
      <c r="H63" s="1">
        <v>0</v>
      </c>
      <c r="I63" s="1">
        <v>0</v>
      </c>
      <c r="J63" s="10"/>
    </row>
    <row r="64" spans="1:10" s="5" customFormat="1" ht="15.75" customHeight="1">
      <c r="A64" s="58" t="s">
        <v>17</v>
      </c>
      <c r="B64" s="57" t="s">
        <v>29</v>
      </c>
      <c r="C64" s="3" t="s">
        <v>8</v>
      </c>
      <c r="D64" s="25"/>
      <c r="E64" s="25"/>
      <c r="F64" s="22"/>
      <c r="G64" s="22"/>
      <c r="H64" s="22"/>
      <c r="I64" s="22"/>
      <c r="J64" s="23">
        <f>G64+H64+I64</f>
        <v>0</v>
      </c>
    </row>
    <row r="65" spans="1:11" s="5" customFormat="1" ht="15.75">
      <c r="A65" s="58"/>
      <c r="B65" s="57"/>
      <c r="C65" s="3" t="s">
        <v>6</v>
      </c>
      <c r="D65" s="1"/>
      <c r="E65" s="1"/>
      <c r="F65" s="1"/>
      <c r="G65" s="1"/>
      <c r="H65" s="1"/>
      <c r="I65" s="1"/>
      <c r="J65" s="10"/>
    </row>
    <row r="66" spans="1:11" s="5" customFormat="1" ht="31.5">
      <c r="A66" s="58"/>
      <c r="B66" s="57"/>
      <c r="C66" s="3" t="s">
        <v>7</v>
      </c>
      <c r="D66" s="1"/>
      <c r="E66" s="1"/>
      <c r="F66" s="1"/>
      <c r="G66" s="25"/>
      <c r="H66" s="25"/>
      <c r="I66" s="25"/>
      <c r="J66" s="33">
        <f>D66+E66+F66+G66+H66+I66</f>
        <v>0</v>
      </c>
      <c r="K66" s="10" t="e">
        <f>SUM(#REF!)</f>
        <v>#REF!</v>
      </c>
    </row>
    <row r="67" spans="1:11" s="5" customFormat="1" ht="46.5" customHeight="1">
      <c r="A67" s="58"/>
      <c r="B67" s="57"/>
      <c r="C67" s="3" t="s">
        <v>35</v>
      </c>
      <c r="D67" s="1"/>
      <c r="E67" s="1"/>
      <c r="F67" s="1"/>
      <c r="G67" s="1"/>
      <c r="H67" s="1"/>
      <c r="I67" s="1"/>
      <c r="J67" s="10"/>
    </row>
    <row r="68" spans="1:11" s="5" customFormat="1" ht="31.5">
      <c r="A68" s="58"/>
      <c r="B68" s="57"/>
      <c r="C68" s="3" t="s">
        <v>16</v>
      </c>
      <c r="D68" s="1"/>
      <c r="E68" s="1"/>
      <c r="F68" s="1"/>
      <c r="G68" s="1"/>
      <c r="H68" s="1"/>
      <c r="I68" s="1"/>
      <c r="J68" s="10"/>
    </row>
    <row r="69" spans="1:11">
      <c r="J69" s="10"/>
    </row>
  </sheetData>
  <mergeCells count="29">
    <mergeCell ref="A23:A27"/>
    <mergeCell ref="A28:A32"/>
    <mergeCell ref="A33:A37"/>
    <mergeCell ref="A38:A42"/>
    <mergeCell ref="B38:B42"/>
    <mergeCell ref="B28:B32"/>
    <mergeCell ref="B33:B37"/>
    <mergeCell ref="A64:A68"/>
    <mergeCell ref="B64:B68"/>
    <mergeCell ref="A48:A53"/>
    <mergeCell ref="B48:B53"/>
    <mergeCell ref="A59:A63"/>
    <mergeCell ref="B59:B63"/>
    <mergeCell ref="E2:I4"/>
    <mergeCell ref="A54:A58"/>
    <mergeCell ref="B54:B58"/>
    <mergeCell ref="A6:I6"/>
    <mergeCell ref="A7:I7"/>
    <mergeCell ref="D9:I9"/>
    <mergeCell ref="A9:A10"/>
    <mergeCell ref="B9:B10"/>
    <mergeCell ref="C9:C10"/>
    <mergeCell ref="A12:A17"/>
    <mergeCell ref="B12:B17"/>
    <mergeCell ref="A18:A22"/>
    <mergeCell ref="B18:B22"/>
    <mergeCell ref="B23:B27"/>
    <mergeCell ref="A43:A47"/>
    <mergeCell ref="B43:B47"/>
  </mergeCells>
  <pageMargins left="0.78740157480314965" right="0.39370078740157483" top="0.78740157480314965" bottom="0.78740157480314965" header="0.6692913385826772" footer="0.23622047244094491"/>
  <pageSetup paperSize="9" scale="68" firstPageNumber="80" fitToHeight="1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инвест1</dc:creator>
  <cp:lastModifiedBy>HP</cp:lastModifiedBy>
  <cp:lastPrinted>2019-09-10T13:47:33Z</cp:lastPrinted>
  <dcterms:created xsi:type="dcterms:W3CDTF">2019-04-09T13:13:41Z</dcterms:created>
  <dcterms:modified xsi:type="dcterms:W3CDTF">2020-09-02T10:40:09Z</dcterms:modified>
</cp:coreProperties>
</file>