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1">'источники '!$A$1:$C$36</definedName>
    <definedName name="_xlnm.Print_Area" localSheetId="0">'По разделам'!$A$2:$J$142</definedName>
  </definedNames>
  <calcPr calcId="124519"/>
</workbook>
</file>

<file path=xl/calcChain.xml><?xml version="1.0" encoding="utf-8"?>
<calcChain xmlns="http://schemas.openxmlformats.org/spreadsheetml/2006/main">
  <c r="J72" i="2"/>
  <c r="J80"/>
  <c r="J81"/>
  <c r="J82"/>
  <c r="J83"/>
  <c r="J26"/>
  <c r="J27"/>
  <c r="J29"/>
  <c r="J87"/>
  <c r="J86" s="1"/>
  <c r="J35"/>
  <c r="J34" s="1"/>
  <c r="J33" s="1"/>
  <c r="J78"/>
  <c r="J77" s="1"/>
  <c r="J75" s="1"/>
  <c r="J74" s="1"/>
  <c r="J73" s="1"/>
  <c r="J52"/>
  <c r="J115"/>
  <c r="J112"/>
  <c r="J108"/>
  <c r="J132"/>
  <c r="J131" s="1"/>
  <c r="J130" s="1"/>
  <c r="J129" s="1"/>
  <c r="J126"/>
  <c r="J125" s="1"/>
  <c r="J124" s="1"/>
  <c r="J123" s="1"/>
  <c r="J122" s="1"/>
  <c r="J119"/>
  <c r="J116"/>
  <c r="J97"/>
  <c r="J96" s="1"/>
  <c r="J95" s="1"/>
  <c r="J93"/>
  <c r="J92" s="1"/>
  <c r="J66"/>
  <c r="J65" s="1"/>
  <c r="J64" s="1"/>
  <c r="J63" s="1"/>
  <c r="J62" s="1"/>
  <c r="J60"/>
  <c r="J59" s="1"/>
  <c r="J58" s="1"/>
  <c r="J57" s="1"/>
  <c r="J48"/>
  <c r="J44"/>
  <c r="J43" s="1"/>
  <c r="J42" s="1"/>
  <c r="J25"/>
  <c r="J22"/>
  <c r="J21" s="1"/>
  <c r="J20" s="1"/>
  <c r="C29" i="3"/>
  <c r="C36"/>
  <c r="C25"/>
  <c r="C23"/>
  <c r="C31"/>
  <c r="C30" s="1"/>
  <c r="C34"/>
  <c r="C33" s="1"/>
  <c r="K53" i="2"/>
  <c r="J19" l="1"/>
  <c r="I142"/>
  <c r="J107"/>
  <c r="J114"/>
  <c r="J47"/>
  <c r="J46" s="1"/>
  <c r="J32" s="1"/>
  <c r="J91"/>
  <c r="J90" s="1"/>
  <c r="J89" s="1"/>
  <c r="J85" s="1"/>
  <c r="J18" l="1"/>
  <c r="J106"/>
  <c r="J105" s="1"/>
  <c r="J104" s="1"/>
  <c r="J103" s="1"/>
  <c r="J102" s="1"/>
  <c r="J101" s="1"/>
  <c r="J100" s="1"/>
  <c r="J99" l="1"/>
  <c r="J142" s="1"/>
</calcChain>
</file>

<file path=xl/sharedStrings.xml><?xml version="1.0" encoding="utf-8"?>
<sst xmlns="http://schemas.openxmlformats.org/spreadsheetml/2006/main" count="770" uniqueCount="171">
  <si>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</si>
  <si>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</si>
  <si>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</si>
  <si>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</si>
  <si>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</si>
  <si>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</si>
  <si>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</si>
  <si>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</si>
  <si>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</si>
  <si>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</si>
  <si>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</si>
  <si>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</si>
  <si>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</si>
  <si>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</si>
  <si>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</si>
  <si>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</si>
  <si>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</si>
  <si>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</si>
  <si>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</si>
  <si>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</si>
  <si>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</si>
  <si>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</si>
  <si>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</si>
  <si>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</si>
  <si>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</si>
  <si>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</si>
  <si>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</si>
  <si>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</si>
  <si>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</si>
  <si>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</si>
  <si>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</si>
  <si>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</si>
  <si>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</si>
  <si>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</si>
  <si>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</si>
  <si>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</si>
  <si>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</si>
  <si>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</si>
  <si>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</si>
  <si>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</si>
  <si>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</si>
  <si>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</si>
  <si>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</si>
  <si>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</si>
  <si>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</si>
  <si>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</si>
  <si>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</si>
  <si>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</si>
  <si>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</si>
  <si>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</si>
  <si>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</si>
  <si>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</si>
  <si>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</si>
  <si>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</si>
  <si>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</si>
  <si>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</si>
  <si>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</si>
  <si>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</si>
  <si>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</si>
  <si>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</si>
  <si>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</si>
  <si>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</si>
  <si>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</si>
  <si>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</si>
  <si>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</si>
  <si>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</si>
  <si>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</si>
  <si>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</si>
  <si>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</si>
  <si>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</si>
  <si>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</si>
  <si>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</si>
  <si>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</si>
  <si>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</si>
  <si>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</si>
  <si>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</si>
  <si>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</si>
  <si>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</si>
  <si>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</si>
  <si>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</si>
  <si>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</si>
  <si>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</si>
  <si>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</si>
  <si>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</si>
  <si>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</si>
  <si>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</si>
  <si>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</si>
  <si>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</si>
  <si>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</si>
  <si>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</si>
  <si>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</si>
  <si>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</si>
  <si>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</si>
  <si>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</si>
  <si>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</si>
  <si>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</si>
  <si>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</si>
  <si>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</si>
  <si>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</si>
  <si>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</si>
  <si>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</si>
  <si>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</si>
  <si>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</si>
  <si>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</si>
  <si>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</si>
  <si>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</si>
  <si>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</si>
  <si>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</si>
  <si>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</si>
  <si>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</si>
  <si>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</si>
  <si>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</si>
  <si>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</si>
  <si>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</si>
  <si>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</si>
  <si>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</si>
  <si>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</si>
  <si>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</si>
  <si>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</si>
  <si>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</si>
  <si>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</si>
  <si>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</si>
  <si>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</si>
  <si>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</si>
  <si>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</si>
  <si>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</si>
  <si>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</si>
  <si>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</si>
  <si>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</si>
  <si>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</si>
  <si>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</si>
  <si>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</si>
  <si>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</si>
  <si>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</si>
  <si>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</si>
  <si>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</si>
  <si>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</si>
  <si>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</si>
  <si>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</si>
  <si>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</si>
  <si>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</si>
  <si>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</si>
  <si>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</si>
  <si>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</si>
  <si>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</si>
  <si>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</si>
  <si>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</si>
  <si>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</si>
  <si>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</si>
  <si>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</si>
  <si>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</si>
  <si>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</si>
  <si>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22 декабря 2017 г.№ 79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</si>
  <si>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</si>
  <si>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</si>
  <si>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от "22" декабря 2017г.№79</t>
  </si>
  <si>
    <t>Русско-Паевского сельского поселения Инсарского муниципального района на 2018 год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</si>
  <si>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</si>
  <si>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</si>
  <si>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</si>
  <si>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</si>
  <si>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</si>
  <si>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</si>
  <si>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</si>
  <si>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</si>
  <si>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от 14 сентября 2018 г.№29</t>
  </si>
  <si>
    <t>от "14"сентября 2018г.№29</t>
  </si>
  <si>
    <t>Приложение 2</t>
  </si>
  <si>
    <t>Приложение  5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</si>
  <si>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</si>
  <si>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Приложение 11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</si>
</sst>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7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2" fontId="25" fillId="27" borderId="14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2" fontId="25" fillId="32" borderId="14" xfId="0" applyNumberFormat="1" applyFont="1" applyFill="1" applyBorder="1" applyAlignment="1" applyProtection="1"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0" fontId="35" fillId="0" borderId="0" xfId="36" applyFont="1" applyAlignment="1"/>
    <xf numFmtId="0" fontId="31" fillId="0" borderId="0" xfId="37" applyAlignment="1"/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1"/>
  <sheetViews>
    <sheetView view="pageBreakPreview" zoomScaleNormal="90" zoomScaleSheetLayoutView="100" workbookViewId="0">
      <pane ySplit="1" topLeftCell="A2" activePane="bottomLeft" state="frozen"/>
      <selection pane="bottomLeft" activeCell="I12" sqref="I12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167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137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165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 t="s">
        <v>168</v>
      </c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 t="s">
        <v>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137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 t="s">
        <v>152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185" t="s">
        <v>153</v>
      </c>
      <c r="B14" s="185"/>
      <c r="C14" s="185"/>
      <c r="D14" s="185"/>
      <c r="E14" s="185"/>
      <c r="F14" s="185"/>
      <c r="G14" s="185"/>
      <c r="H14" s="185"/>
      <c r="I14" s="185"/>
      <c r="J14" s="185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49.5" customHeight="1">
      <c r="A15" s="185"/>
      <c r="B15" s="185"/>
      <c r="C15" s="185"/>
      <c r="D15" s="185"/>
      <c r="E15" s="185"/>
      <c r="F15" s="185"/>
      <c r="G15" s="185"/>
      <c r="H15" s="185"/>
      <c r="I15" s="185"/>
      <c r="J15" s="185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22.5" customHeight="1">
      <c r="A16" s="186" t="s">
        <v>1</v>
      </c>
      <c r="B16" s="186"/>
      <c r="C16" s="187" t="s">
        <v>2</v>
      </c>
      <c r="D16" s="188" t="s">
        <v>3</v>
      </c>
      <c r="E16" s="189" t="s">
        <v>131</v>
      </c>
      <c r="F16" s="190"/>
      <c r="G16" s="190"/>
      <c r="H16" s="190"/>
      <c r="I16" s="191"/>
      <c r="J16" s="187">
        <v>2018</v>
      </c>
    </row>
    <row r="17" spans="1:11" ht="20.25" customHeight="1">
      <c r="A17" s="186"/>
      <c r="B17" s="186"/>
      <c r="C17" s="187"/>
      <c r="D17" s="188"/>
      <c r="E17" s="192"/>
      <c r="F17" s="193"/>
      <c r="G17" s="193"/>
      <c r="H17" s="193"/>
      <c r="I17" s="194"/>
      <c r="J17" s="187"/>
    </row>
    <row r="18" spans="1:11" ht="24" customHeight="1">
      <c r="A18" s="195" t="s">
        <v>4</v>
      </c>
      <c r="B18" s="195"/>
      <c r="C18" s="143" t="s">
        <v>5</v>
      </c>
      <c r="D18" s="143"/>
      <c r="E18" s="143"/>
      <c r="F18" s="143"/>
      <c r="G18" s="143"/>
      <c r="H18" s="143"/>
      <c r="I18" s="143"/>
      <c r="J18" s="144">
        <f>J19+J32</f>
        <v>1037.5</v>
      </c>
      <c r="K18" s="6"/>
    </row>
    <row r="19" spans="1:11" ht="69" customHeight="1">
      <c r="A19" s="195" t="s">
        <v>6</v>
      </c>
      <c r="B19" s="195"/>
      <c r="C19" s="143" t="s">
        <v>5</v>
      </c>
      <c r="D19" s="143" t="s">
        <v>7</v>
      </c>
      <c r="E19" s="143"/>
      <c r="F19" s="143"/>
      <c r="G19" s="143"/>
      <c r="H19" s="143"/>
      <c r="I19" s="143"/>
      <c r="J19" s="144">
        <f>J20+J25</f>
        <v>296.59999999999997</v>
      </c>
      <c r="K19" s="6"/>
    </row>
    <row r="20" spans="1:11" ht="46.5" customHeight="1">
      <c r="A20" s="182" t="s">
        <v>123</v>
      </c>
      <c r="B20" s="182"/>
      <c r="C20" s="84" t="s">
        <v>5</v>
      </c>
      <c r="D20" s="84" t="s">
        <v>7</v>
      </c>
      <c r="E20" s="84" t="s">
        <v>122</v>
      </c>
      <c r="F20" s="84" t="s">
        <v>47</v>
      </c>
      <c r="G20" s="84" t="s">
        <v>27</v>
      </c>
      <c r="H20" s="84"/>
      <c r="I20" s="84"/>
      <c r="J20" s="141">
        <f>J21</f>
        <v>63.7</v>
      </c>
      <c r="K20" s="6"/>
    </row>
    <row r="21" spans="1:11" ht="72.75" customHeight="1">
      <c r="A21" s="182" t="s">
        <v>51</v>
      </c>
      <c r="B21" s="182"/>
      <c r="C21" s="84" t="s">
        <v>5</v>
      </c>
      <c r="D21" s="84" t="s">
        <v>7</v>
      </c>
      <c r="E21" s="84" t="s">
        <v>122</v>
      </c>
      <c r="F21" s="84" t="s">
        <v>47</v>
      </c>
      <c r="G21" s="84" t="s">
        <v>27</v>
      </c>
      <c r="H21" s="84" t="s">
        <v>64</v>
      </c>
      <c r="I21" s="84"/>
      <c r="J21" s="141">
        <f>J22</f>
        <v>63.7</v>
      </c>
      <c r="K21" s="6"/>
    </row>
    <row r="22" spans="1:11" ht="79.5" customHeight="1">
      <c r="A22" s="211" t="s">
        <v>45</v>
      </c>
      <c r="B22" s="211"/>
      <c r="C22" s="94" t="s">
        <v>5</v>
      </c>
      <c r="D22" s="94" t="s">
        <v>7</v>
      </c>
      <c r="E22" s="84" t="s">
        <v>122</v>
      </c>
      <c r="F22" s="84" t="s">
        <v>47</v>
      </c>
      <c r="G22" s="84" t="s">
        <v>27</v>
      </c>
      <c r="H22" s="94" t="s">
        <v>63</v>
      </c>
      <c r="I22" s="94"/>
      <c r="J22" s="142">
        <f>J23+J24</f>
        <v>63.7</v>
      </c>
      <c r="K22" s="6"/>
    </row>
    <row r="23" spans="1:11" ht="36.75" customHeight="1">
      <c r="A23" s="200" t="s">
        <v>79</v>
      </c>
      <c r="B23" s="200"/>
      <c r="C23" s="23" t="s">
        <v>5</v>
      </c>
      <c r="D23" s="23" t="s">
        <v>7</v>
      </c>
      <c r="E23" s="21" t="s">
        <v>122</v>
      </c>
      <c r="F23" s="21" t="s">
        <v>47</v>
      </c>
      <c r="G23" s="21" t="s">
        <v>27</v>
      </c>
      <c r="H23" s="23" t="s">
        <v>63</v>
      </c>
      <c r="I23" s="23" t="s">
        <v>8</v>
      </c>
      <c r="J23" s="45">
        <v>47</v>
      </c>
      <c r="K23" s="6"/>
    </row>
    <row r="24" spans="1:11" ht="67.5" customHeight="1">
      <c r="A24" s="243" t="s">
        <v>141</v>
      </c>
      <c r="B24" s="200"/>
      <c r="C24" s="23" t="s">
        <v>5</v>
      </c>
      <c r="D24" s="23" t="s">
        <v>7</v>
      </c>
      <c r="E24" s="21" t="s">
        <v>122</v>
      </c>
      <c r="F24" s="21" t="s">
        <v>47</v>
      </c>
      <c r="G24" s="21" t="s">
        <v>27</v>
      </c>
      <c r="H24" s="23" t="s">
        <v>63</v>
      </c>
      <c r="I24" s="23" t="s">
        <v>80</v>
      </c>
      <c r="J24" s="45">
        <v>16.7</v>
      </c>
      <c r="K24" s="6"/>
    </row>
    <row r="25" spans="1:11" ht="46.5" customHeight="1">
      <c r="A25" s="212" t="s">
        <v>123</v>
      </c>
      <c r="B25" s="212"/>
      <c r="C25" s="116" t="s">
        <v>5</v>
      </c>
      <c r="D25" s="116" t="s">
        <v>7</v>
      </c>
      <c r="E25" s="84" t="s">
        <v>122</v>
      </c>
      <c r="F25" s="84" t="s">
        <v>47</v>
      </c>
      <c r="G25" s="84" t="s">
        <v>27</v>
      </c>
      <c r="H25" s="91"/>
      <c r="I25" s="91"/>
      <c r="J25" s="140">
        <f>J26</f>
        <v>232.89999999999998</v>
      </c>
      <c r="K25" s="6"/>
    </row>
    <row r="26" spans="1:11" ht="23.25" customHeight="1">
      <c r="A26" s="182" t="s">
        <v>48</v>
      </c>
      <c r="B26" s="182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65</v>
      </c>
      <c r="I26" s="90"/>
      <c r="J26" s="138">
        <f>J29+J27</f>
        <v>232.89999999999998</v>
      </c>
      <c r="K26" s="6"/>
    </row>
    <row r="27" spans="1:11" ht="23.25" customHeight="1">
      <c r="A27" s="182" t="s">
        <v>49</v>
      </c>
      <c r="B27" s="182"/>
      <c r="C27" s="84" t="s">
        <v>5</v>
      </c>
      <c r="D27" s="84" t="s">
        <v>7</v>
      </c>
      <c r="E27" s="84" t="s">
        <v>122</v>
      </c>
      <c r="F27" s="84" t="s">
        <v>47</v>
      </c>
      <c r="G27" s="84" t="s">
        <v>27</v>
      </c>
      <c r="H27" s="84" t="s">
        <v>66</v>
      </c>
      <c r="I27" s="90"/>
      <c r="J27" s="138">
        <f>J28</f>
        <v>0</v>
      </c>
      <c r="K27" s="6"/>
    </row>
    <row r="28" spans="1:11" ht="23.25" customHeight="1">
      <c r="A28" s="178" t="s">
        <v>79</v>
      </c>
      <c r="B28" s="179"/>
      <c r="C28" s="21" t="s">
        <v>5</v>
      </c>
      <c r="D28" s="21" t="s">
        <v>7</v>
      </c>
      <c r="E28" s="21" t="s">
        <v>122</v>
      </c>
      <c r="F28" s="21" t="s">
        <v>47</v>
      </c>
      <c r="G28" s="21" t="s">
        <v>27</v>
      </c>
      <c r="H28" s="21" t="s">
        <v>66</v>
      </c>
      <c r="I28" s="21" t="s">
        <v>8</v>
      </c>
      <c r="J28" s="138">
        <v>0</v>
      </c>
      <c r="K28" s="6"/>
    </row>
    <row r="29" spans="1:11" ht="44.25" customHeight="1">
      <c r="A29" s="182" t="s">
        <v>49</v>
      </c>
      <c r="B29" s="182"/>
      <c r="C29" s="84" t="s">
        <v>5</v>
      </c>
      <c r="D29" s="84" t="s">
        <v>7</v>
      </c>
      <c r="E29" s="84" t="s">
        <v>122</v>
      </c>
      <c r="F29" s="84" t="s">
        <v>47</v>
      </c>
      <c r="G29" s="84" t="s">
        <v>27</v>
      </c>
      <c r="H29" s="84" t="s">
        <v>154</v>
      </c>
      <c r="I29" s="90"/>
      <c r="J29" s="138">
        <f>J30+J31</f>
        <v>232.89999999999998</v>
      </c>
      <c r="K29" s="6"/>
    </row>
    <row r="30" spans="1:11" ht="36" customHeight="1">
      <c r="A30" s="178" t="s">
        <v>79</v>
      </c>
      <c r="B30" s="179"/>
      <c r="C30" s="21" t="s">
        <v>5</v>
      </c>
      <c r="D30" s="21" t="s">
        <v>7</v>
      </c>
      <c r="E30" s="21" t="s">
        <v>122</v>
      </c>
      <c r="F30" s="21" t="s">
        <v>47</v>
      </c>
      <c r="G30" s="21" t="s">
        <v>27</v>
      </c>
      <c r="H30" s="21" t="s">
        <v>154</v>
      </c>
      <c r="I30" s="21" t="s">
        <v>8</v>
      </c>
      <c r="J30" s="31">
        <v>177.7</v>
      </c>
      <c r="K30" s="6"/>
    </row>
    <row r="31" spans="1:11" ht="72.75" customHeight="1">
      <c r="A31" s="198" t="s">
        <v>81</v>
      </c>
      <c r="B31" s="199"/>
      <c r="C31" s="21" t="s">
        <v>5</v>
      </c>
      <c r="D31" s="21" t="s">
        <v>7</v>
      </c>
      <c r="E31" s="21" t="s">
        <v>122</v>
      </c>
      <c r="F31" s="21" t="s">
        <v>47</v>
      </c>
      <c r="G31" s="21" t="s">
        <v>27</v>
      </c>
      <c r="H31" s="21" t="s">
        <v>154</v>
      </c>
      <c r="I31" s="21" t="s">
        <v>80</v>
      </c>
      <c r="J31" s="31">
        <v>55.2</v>
      </c>
      <c r="K31" s="6"/>
    </row>
    <row r="32" spans="1:11" ht="98.25" customHeight="1">
      <c r="A32" s="196" t="s">
        <v>52</v>
      </c>
      <c r="B32" s="197"/>
      <c r="C32" s="103" t="s">
        <v>5</v>
      </c>
      <c r="D32" s="103" t="s">
        <v>9</v>
      </c>
      <c r="E32" s="103"/>
      <c r="F32" s="103"/>
      <c r="G32" s="103"/>
      <c r="H32" s="103"/>
      <c r="I32" s="103"/>
      <c r="J32" s="139">
        <f>J33+J46</f>
        <v>740.9</v>
      </c>
      <c r="K32" s="6"/>
    </row>
    <row r="33" spans="1:11" ht="50.25" customHeight="1">
      <c r="A33" s="213" t="s">
        <v>121</v>
      </c>
      <c r="B33" s="214"/>
      <c r="C33" s="84" t="s">
        <v>5</v>
      </c>
      <c r="D33" s="84" t="s">
        <v>9</v>
      </c>
      <c r="E33" s="84" t="s">
        <v>122</v>
      </c>
      <c r="F33" s="84" t="s">
        <v>53</v>
      </c>
      <c r="G33" s="84" t="s">
        <v>27</v>
      </c>
      <c r="H33" s="84"/>
      <c r="I33" s="84"/>
      <c r="J33" s="138">
        <f>J34</f>
        <v>389.2</v>
      </c>
      <c r="K33" s="6"/>
    </row>
    <row r="34" spans="1:11" ht="38.25" customHeight="1">
      <c r="A34" s="213" t="s">
        <v>51</v>
      </c>
      <c r="B34" s="214"/>
      <c r="C34" s="84" t="s">
        <v>5</v>
      </c>
      <c r="D34" s="84" t="s">
        <v>9</v>
      </c>
      <c r="E34" s="84" t="s">
        <v>122</v>
      </c>
      <c r="F34" s="84" t="s">
        <v>53</v>
      </c>
      <c r="G34" s="84" t="s">
        <v>27</v>
      </c>
      <c r="H34" s="84" t="s">
        <v>64</v>
      </c>
      <c r="I34" s="84"/>
      <c r="J34" s="138">
        <f>J35</f>
        <v>389.2</v>
      </c>
      <c r="K34" s="6"/>
    </row>
    <row r="35" spans="1:11" ht="111" customHeight="1">
      <c r="A35" s="215" t="s">
        <v>45</v>
      </c>
      <c r="B35" s="216"/>
      <c r="C35" s="90" t="s">
        <v>5</v>
      </c>
      <c r="D35" s="90" t="s">
        <v>9</v>
      </c>
      <c r="E35" s="84" t="s">
        <v>122</v>
      </c>
      <c r="F35" s="84" t="s">
        <v>53</v>
      </c>
      <c r="G35" s="84" t="s">
        <v>27</v>
      </c>
      <c r="H35" s="90" t="s">
        <v>63</v>
      </c>
      <c r="I35" s="90"/>
      <c r="J35" s="138">
        <f>J36+J37+J38+J39+J40+J41</f>
        <v>389.2</v>
      </c>
      <c r="K35" s="6"/>
    </row>
    <row r="36" spans="1:11" ht="39.75" customHeight="1">
      <c r="A36" s="178" t="s">
        <v>79</v>
      </c>
      <c r="B36" s="179"/>
      <c r="C36" s="22" t="s">
        <v>5</v>
      </c>
      <c r="D36" s="22" t="s">
        <v>9</v>
      </c>
      <c r="E36" s="21" t="s">
        <v>122</v>
      </c>
      <c r="F36" s="21" t="s">
        <v>53</v>
      </c>
      <c r="G36" s="21" t="s">
        <v>27</v>
      </c>
      <c r="H36" s="22" t="s">
        <v>63</v>
      </c>
      <c r="I36" s="22" t="s">
        <v>8</v>
      </c>
      <c r="J36" s="32">
        <v>150</v>
      </c>
      <c r="K36" s="6"/>
    </row>
    <row r="37" spans="1:11" ht="69" customHeight="1">
      <c r="A37" s="243" t="s">
        <v>141</v>
      </c>
      <c r="B37" s="200"/>
      <c r="C37" s="22" t="s">
        <v>5</v>
      </c>
      <c r="D37" s="22" t="s">
        <v>9</v>
      </c>
      <c r="E37" s="21" t="s">
        <v>122</v>
      </c>
      <c r="F37" s="21" t="s">
        <v>53</v>
      </c>
      <c r="G37" s="21" t="s">
        <v>27</v>
      </c>
      <c r="H37" s="22" t="s">
        <v>63</v>
      </c>
      <c r="I37" s="22" t="s">
        <v>80</v>
      </c>
      <c r="J37" s="32">
        <v>70.5</v>
      </c>
      <c r="K37" s="6"/>
    </row>
    <row r="38" spans="1:11" ht="41.25" customHeight="1">
      <c r="A38" s="217" t="s">
        <v>10</v>
      </c>
      <c r="B38" s="217"/>
      <c r="C38" s="29" t="s">
        <v>5</v>
      </c>
      <c r="D38" s="29" t="s">
        <v>9</v>
      </c>
      <c r="E38" s="21" t="s">
        <v>122</v>
      </c>
      <c r="F38" s="21" t="s">
        <v>53</v>
      </c>
      <c r="G38" s="21" t="s">
        <v>27</v>
      </c>
      <c r="H38" s="22" t="s">
        <v>63</v>
      </c>
      <c r="I38" s="29" t="s">
        <v>11</v>
      </c>
      <c r="J38" s="32">
        <v>1</v>
      </c>
      <c r="K38" s="6"/>
    </row>
    <row r="39" spans="1:11" ht="25.5" customHeight="1">
      <c r="A39" s="217" t="s">
        <v>12</v>
      </c>
      <c r="B39" s="217"/>
      <c r="C39" s="29" t="s">
        <v>5</v>
      </c>
      <c r="D39" s="29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33" t="s">
        <v>13</v>
      </c>
      <c r="J39" s="34">
        <v>131</v>
      </c>
      <c r="K39" s="6"/>
    </row>
    <row r="40" spans="1:11" ht="27" customHeight="1">
      <c r="A40" s="178" t="s">
        <v>14</v>
      </c>
      <c r="B40" s="179"/>
      <c r="C40" s="29" t="s">
        <v>5</v>
      </c>
      <c r="D40" s="29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33" t="s">
        <v>15</v>
      </c>
      <c r="J40" s="34">
        <v>35.700000000000003</v>
      </c>
      <c r="K40" s="6"/>
    </row>
    <row r="41" spans="1:11" ht="24.75" customHeight="1">
      <c r="A41" s="178" t="s">
        <v>16</v>
      </c>
      <c r="B41" s="179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33" t="s">
        <v>148</v>
      </c>
      <c r="J41" s="34">
        <v>1</v>
      </c>
      <c r="K41" s="6"/>
    </row>
    <row r="42" spans="1:11" ht="45.75" customHeight="1">
      <c r="A42" s="160" t="s">
        <v>121</v>
      </c>
      <c r="B42" s="160"/>
      <c r="C42" s="103" t="s">
        <v>5</v>
      </c>
      <c r="D42" s="103" t="s">
        <v>9</v>
      </c>
      <c r="E42" s="103" t="s">
        <v>122</v>
      </c>
      <c r="F42" s="103" t="s">
        <v>53</v>
      </c>
      <c r="G42" s="103" t="s">
        <v>27</v>
      </c>
      <c r="H42" s="103"/>
      <c r="I42" s="108"/>
      <c r="J42" s="129">
        <f>J43</f>
        <v>0.1</v>
      </c>
      <c r="K42" s="6"/>
    </row>
    <row r="43" spans="1:11" ht="87" customHeight="1">
      <c r="A43" s="182" t="s">
        <v>54</v>
      </c>
      <c r="B43" s="182"/>
      <c r="C43" s="84" t="s">
        <v>5</v>
      </c>
      <c r="D43" s="84" t="s">
        <v>9</v>
      </c>
      <c r="E43" s="84" t="s">
        <v>122</v>
      </c>
      <c r="F43" s="84" t="s">
        <v>53</v>
      </c>
      <c r="G43" s="84" t="s">
        <v>27</v>
      </c>
      <c r="H43" s="84" t="s">
        <v>67</v>
      </c>
      <c r="I43" s="95"/>
      <c r="J43" s="126">
        <f>J44</f>
        <v>0.1</v>
      </c>
      <c r="K43" s="6"/>
    </row>
    <row r="44" spans="1:11" ht="99" customHeight="1">
      <c r="A44" s="182" t="s">
        <v>55</v>
      </c>
      <c r="B44" s="182"/>
      <c r="C44" s="84" t="s">
        <v>5</v>
      </c>
      <c r="D44" s="84" t="s">
        <v>9</v>
      </c>
      <c r="E44" s="84" t="s">
        <v>122</v>
      </c>
      <c r="F44" s="84" t="s">
        <v>53</v>
      </c>
      <c r="G44" s="84" t="s">
        <v>27</v>
      </c>
      <c r="H44" s="84" t="s">
        <v>68</v>
      </c>
      <c r="I44" s="84"/>
      <c r="J44" s="86">
        <f>J45</f>
        <v>0.1</v>
      </c>
      <c r="K44" s="6"/>
    </row>
    <row r="45" spans="1:11" ht="23.25" customHeight="1">
      <c r="A45" s="177" t="s">
        <v>12</v>
      </c>
      <c r="B45" s="177"/>
      <c r="C45" s="21" t="s">
        <v>5</v>
      </c>
      <c r="D45" s="21" t="s">
        <v>9</v>
      </c>
      <c r="E45" s="21" t="s">
        <v>122</v>
      </c>
      <c r="F45" s="21" t="s">
        <v>53</v>
      </c>
      <c r="G45" s="21" t="s">
        <v>27</v>
      </c>
      <c r="H45" s="21" t="s">
        <v>68</v>
      </c>
      <c r="I45" s="21" t="s">
        <v>13</v>
      </c>
      <c r="J45" s="24">
        <v>0.1</v>
      </c>
      <c r="K45" s="6"/>
    </row>
    <row r="46" spans="1:11" ht="49.5" customHeight="1">
      <c r="A46" s="182" t="s">
        <v>121</v>
      </c>
      <c r="B46" s="182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/>
      <c r="I46" s="84"/>
      <c r="J46" s="86">
        <f>J47</f>
        <v>351.7</v>
      </c>
      <c r="K46" s="6"/>
    </row>
    <row r="47" spans="1:11" ht="21.75" customHeight="1">
      <c r="A47" s="182" t="s">
        <v>48</v>
      </c>
      <c r="B47" s="182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65</v>
      </c>
      <c r="I47" s="95"/>
      <c r="J47" s="86">
        <f>J48+J52</f>
        <v>351.7</v>
      </c>
      <c r="K47" s="6"/>
    </row>
    <row r="48" spans="1:11" ht="25.5" customHeight="1">
      <c r="A48" s="182" t="s">
        <v>49</v>
      </c>
      <c r="B48" s="182"/>
      <c r="C48" s="84" t="s">
        <v>5</v>
      </c>
      <c r="D48" s="84" t="s">
        <v>9</v>
      </c>
      <c r="E48" s="84" t="s">
        <v>122</v>
      </c>
      <c r="F48" s="84" t="s">
        <v>53</v>
      </c>
      <c r="G48" s="84" t="s">
        <v>27</v>
      </c>
      <c r="H48" s="84" t="s">
        <v>66</v>
      </c>
      <c r="I48" s="95"/>
      <c r="J48" s="86">
        <f>J49+J50+J51</f>
        <v>262.7</v>
      </c>
      <c r="K48" s="6"/>
    </row>
    <row r="49" spans="1:11" ht="36.75" customHeight="1">
      <c r="A49" s="178" t="s">
        <v>79</v>
      </c>
      <c r="B49" s="179"/>
      <c r="C49" s="21" t="s">
        <v>5</v>
      </c>
      <c r="D49" s="21" t="s">
        <v>9</v>
      </c>
      <c r="E49" s="21" t="s">
        <v>122</v>
      </c>
      <c r="F49" s="21" t="s">
        <v>53</v>
      </c>
      <c r="G49" s="21" t="s">
        <v>27</v>
      </c>
      <c r="H49" s="21" t="s">
        <v>66</v>
      </c>
      <c r="I49" s="21" t="s">
        <v>8</v>
      </c>
      <c r="J49" s="24">
        <v>227.7</v>
      </c>
      <c r="K49" s="6"/>
    </row>
    <row r="50" spans="1:11" ht="69" customHeight="1">
      <c r="A50" s="243" t="s">
        <v>141</v>
      </c>
      <c r="B50" s="200"/>
      <c r="C50" s="21" t="s">
        <v>5</v>
      </c>
      <c r="D50" s="21" t="s">
        <v>9</v>
      </c>
      <c r="E50" s="21" t="s">
        <v>122</v>
      </c>
      <c r="F50" s="21" t="s">
        <v>53</v>
      </c>
      <c r="G50" s="21" t="s">
        <v>27</v>
      </c>
      <c r="H50" s="21" t="s">
        <v>66</v>
      </c>
      <c r="I50" s="21" t="s">
        <v>80</v>
      </c>
      <c r="J50" s="24">
        <v>34</v>
      </c>
      <c r="K50" s="6"/>
    </row>
    <row r="51" spans="1:11" ht="39" customHeight="1">
      <c r="A51" s="177" t="s">
        <v>10</v>
      </c>
      <c r="B51" s="177"/>
      <c r="C51" s="21" t="s">
        <v>5</v>
      </c>
      <c r="D51" s="21" t="s">
        <v>9</v>
      </c>
      <c r="E51" s="21" t="s">
        <v>122</v>
      </c>
      <c r="F51" s="21" t="s">
        <v>53</v>
      </c>
      <c r="G51" s="21" t="s">
        <v>27</v>
      </c>
      <c r="H51" s="21" t="s">
        <v>66</v>
      </c>
      <c r="I51" s="21" t="s">
        <v>11</v>
      </c>
      <c r="J51" s="24">
        <v>1</v>
      </c>
      <c r="K51" s="6"/>
    </row>
    <row r="52" spans="1:11" ht="47.25" customHeight="1">
      <c r="A52" s="180" t="s">
        <v>62</v>
      </c>
      <c r="B52" s="180"/>
      <c r="C52" s="84" t="s">
        <v>5</v>
      </c>
      <c r="D52" s="84" t="s">
        <v>9</v>
      </c>
      <c r="E52" s="84" t="s">
        <v>122</v>
      </c>
      <c r="F52" s="84" t="s">
        <v>53</v>
      </c>
      <c r="G52" s="84" t="s">
        <v>27</v>
      </c>
      <c r="H52" s="84" t="s">
        <v>69</v>
      </c>
      <c r="I52" s="84"/>
      <c r="J52" s="86">
        <f>J53+J54+J55+J56</f>
        <v>89</v>
      </c>
      <c r="K52" s="6"/>
    </row>
    <row r="53" spans="1:11" ht="27.75" customHeight="1">
      <c r="A53" s="177" t="s">
        <v>12</v>
      </c>
      <c r="B53" s="177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69</v>
      </c>
      <c r="I53" s="21" t="s">
        <v>13</v>
      </c>
      <c r="J53" s="24">
        <v>60.3</v>
      </c>
      <c r="K53" s="6" t="e">
        <f>#REF!+#REF!+#REF!</f>
        <v>#REF!</v>
      </c>
    </row>
    <row r="54" spans="1:11" ht="27.75" customHeight="1">
      <c r="A54" s="177" t="s">
        <v>14</v>
      </c>
      <c r="B54" s="177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69</v>
      </c>
      <c r="I54" s="21" t="s">
        <v>15</v>
      </c>
      <c r="J54" s="24">
        <v>23.1</v>
      </c>
      <c r="K54" s="6"/>
    </row>
    <row r="55" spans="1:11" ht="23.25" customHeight="1">
      <c r="A55" s="177" t="s">
        <v>16</v>
      </c>
      <c r="B55" s="177"/>
      <c r="C55" s="21" t="s">
        <v>5</v>
      </c>
      <c r="D55" s="21" t="s">
        <v>9</v>
      </c>
      <c r="E55" s="21" t="s">
        <v>122</v>
      </c>
      <c r="F55" s="21" t="s">
        <v>53</v>
      </c>
      <c r="G55" s="21" t="s">
        <v>27</v>
      </c>
      <c r="H55" s="21" t="s">
        <v>69</v>
      </c>
      <c r="I55" s="21" t="s">
        <v>17</v>
      </c>
      <c r="J55" s="24"/>
      <c r="K55" s="6"/>
    </row>
    <row r="56" spans="1:11" ht="23.25" customHeight="1">
      <c r="A56" s="177" t="s">
        <v>16</v>
      </c>
      <c r="B56" s="177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148</v>
      </c>
      <c r="J56" s="24">
        <v>5.6</v>
      </c>
      <c r="K56" s="6"/>
    </row>
    <row r="57" spans="1:11">
      <c r="A57" s="184" t="s">
        <v>19</v>
      </c>
      <c r="B57" s="184"/>
      <c r="C57" s="103" t="s">
        <v>5</v>
      </c>
      <c r="D57" s="103" t="s">
        <v>20</v>
      </c>
      <c r="E57" s="103"/>
      <c r="F57" s="103"/>
      <c r="G57" s="103"/>
      <c r="H57" s="103"/>
      <c r="I57" s="103"/>
      <c r="J57" s="137">
        <f>J58</f>
        <v>5</v>
      </c>
      <c r="K57" s="6"/>
    </row>
    <row r="58" spans="1:11" ht="51" customHeight="1">
      <c r="A58" s="160" t="s">
        <v>132</v>
      </c>
      <c r="B58" s="160"/>
      <c r="C58" s="103" t="s">
        <v>5</v>
      </c>
      <c r="D58" s="103" t="s">
        <v>20</v>
      </c>
      <c r="E58" s="103" t="s">
        <v>46</v>
      </c>
      <c r="F58" s="103" t="s">
        <v>50</v>
      </c>
      <c r="G58" s="103"/>
      <c r="H58" s="103"/>
      <c r="I58" s="103"/>
      <c r="J58" s="102">
        <f>J59</f>
        <v>5</v>
      </c>
      <c r="K58" s="6"/>
    </row>
    <row r="59" spans="1:11" ht="71.25" customHeight="1">
      <c r="A59" s="182" t="s">
        <v>133</v>
      </c>
      <c r="B59" s="182"/>
      <c r="C59" s="84" t="s">
        <v>5</v>
      </c>
      <c r="D59" s="84" t="s">
        <v>20</v>
      </c>
      <c r="E59" s="84" t="s">
        <v>46</v>
      </c>
      <c r="F59" s="84" t="s">
        <v>47</v>
      </c>
      <c r="G59" s="84" t="s">
        <v>27</v>
      </c>
      <c r="H59" s="84"/>
      <c r="I59" s="84"/>
      <c r="J59" s="93">
        <f>J60</f>
        <v>5</v>
      </c>
      <c r="K59" s="6"/>
    </row>
    <row r="60" spans="1:11" ht="22.5" customHeight="1">
      <c r="A60" s="180" t="s">
        <v>56</v>
      </c>
      <c r="B60" s="180"/>
      <c r="C60" s="84" t="s">
        <v>5</v>
      </c>
      <c r="D60" s="84" t="s">
        <v>20</v>
      </c>
      <c r="E60" s="84" t="s">
        <v>46</v>
      </c>
      <c r="F60" s="84" t="s">
        <v>47</v>
      </c>
      <c r="G60" s="84" t="s">
        <v>27</v>
      </c>
      <c r="H60" s="84" t="s">
        <v>70</v>
      </c>
      <c r="I60" s="84"/>
      <c r="J60" s="93">
        <f>J61</f>
        <v>5</v>
      </c>
      <c r="K60" s="6"/>
    </row>
    <row r="61" spans="1:11" ht="12.75" customHeight="1">
      <c r="A61" s="183" t="s">
        <v>21</v>
      </c>
      <c r="B61" s="183"/>
      <c r="C61" s="21" t="s">
        <v>5</v>
      </c>
      <c r="D61" s="21" t="s">
        <v>20</v>
      </c>
      <c r="E61" s="21" t="s">
        <v>46</v>
      </c>
      <c r="F61" s="21" t="s">
        <v>47</v>
      </c>
      <c r="G61" s="21" t="s">
        <v>27</v>
      </c>
      <c r="H61" s="21" t="s">
        <v>70</v>
      </c>
      <c r="I61" s="21" t="s">
        <v>22</v>
      </c>
      <c r="J61" s="36">
        <v>5</v>
      </c>
      <c r="K61" s="6"/>
    </row>
    <row r="62" spans="1:11" ht="15.75" customHeight="1">
      <c r="A62" s="181" t="s">
        <v>26</v>
      </c>
      <c r="B62" s="181"/>
      <c r="C62" s="108" t="s">
        <v>7</v>
      </c>
      <c r="D62" s="108" t="s">
        <v>27</v>
      </c>
      <c r="E62" s="108"/>
      <c r="F62" s="108"/>
      <c r="G62" s="108"/>
      <c r="H62" s="108"/>
      <c r="I62" s="108"/>
      <c r="J62" s="135">
        <f>J63</f>
        <v>72.099999999999994</v>
      </c>
      <c r="K62" s="6"/>
    </row>
    <row r="63" spans="1:11" ht="15" customHeight="1">
      <c r="A63" s="181" t="s">
        <v>28</v>
      </c>
      <c r="B63" s="181"/>
      <c r="C63" s="108" t="s">
        <v>7</v>
      </c>
      <c r="D63" s="108" t="s">
        <v>29</v>
      </c>
      <c r="E63" s="108"/>
      <c r="F63" s="108"/>
      <c r="G63" s="108"/>
      <c r="H63" s="108"/>
      <c r="I63" s="108"/>
      <c r="J63" s="136">
        <f>J64</f>
        <v>72.099999999999994</v>
      </c>
      <c r="K63" s="6"/>
    </row>
    <row r="64" spans="1:11" ht="51.75" customHeight="1">
      <c r="A64" s="160" t="s">
        <v>132</v>
      </c>
      <c r="B64" s="160"/>
      <c r="C64" s="108" t="s">
        <v>7</v>
      </c>
      <c r="D64" s="108" t="s">
        <v>29</v>
      </c>
      <c r="E64" s="108" t="s">
        <v>46</v>
      </c>
      <c r="F64" s="108" t="s">
        <v>50</v>
      </c>
      <c r="G64" s="108"/>
      <c r="H64" s="108"/>
      <c r="I64" s="108"/>
      <c r="J64" s="136">
        <f>J65</f>
        <v>72.099999999999994</v>
      </c>
      <c r="K64" s="6"/>
    </row>
    <row r="65" spans="1:11" ht="67.5" customHeight="1">
      <c r="A65" s="160" t="s">
        <v>133</v>
      </c>
      <c r="B65" s="160"/>
      <c r="C65" s="108" t="s">
        <v>7</v>
      </c>
      <c r="D65" s="108" t="s">
        <v>29</v>
      </c>
      <c r="E65" s="108" t="s">
        <v>46</v>
      </c>
      <c r="F65" s="108" t="s">
        <v>47</v>
      </c>
      <c r="G65" s="108" t="s">
        <v>27</v>
      </c>
      <c r="H65" s="108"/>
      <c r="I65" s="108"/>
      <c r="J65" s="136">
        <f>J66</f>
        <v>72.099999999999994</v>
      </c>
      <c r="K65" s="6"/>
    </row>
    <row r="66" spans="1:11" ht="49.5" customHeight="1">
      <c r="A66" s="218" t="s">
        <v>30</v>
      </c>
      <c r="B66" s="218"/>
      <c r="C66" s="95" t="s">
        <v>7</v>
      </c>
      <c r="D66" s="95" t="s">
        <v>29</v>
      </c>
      <c r="E66" s="95" t="s">
        <v>46</v>
      </c>
      <c r="F66" s="95" t="s">
        <v>47</v>
      </c>
      <c r="G66" s="95" t="s">
        <v>27</v>
      </c>
      <c r="H66" s="95" t="s">
        <v>78</v>
      </c>
      <c r="I66" s="95"/>
      <c r="J66" s="134">
        <f>J67+J68+J69</f>
        <v>72.099999999999994</v>
      </c>
      <c r="K66" s="6"/>
    </row>
    <row r="67" spans="1:11" ht="35.25" customHeight="1">
      <c r="A67" s="219" t="s">
        <v>79</v>
      </c>
      <c r="B67" s="220"/>
      <c r="C67" s="25" t="s">
        <v>7</v>
      </c>
      <c r="D67" s="25" t="s">
        <v>29</v>
      </c>
      <c r="E67" s="23" t="s">
        <v>46</v>
      </c>
      <c r="F67" s="23" t="s">
        <v>47</v>
      </c>
      <c r="G67" s="23" t="s">
        <v>27</v>
      </c>
      <c r="H67" s="23" t="s">
        <v>78</v>
      </c>
      <c r="I67" s="25" t="s">
        <v>8</v>
      </c>
      <c r="J67" s="37">
        <v>50.3</v>
      </c>
      <c r="K67" s="6"/>
    </row>
    <row r="68" spans="1:11" ht="71.25" customHeight="1">
      <c r="A68" s="244" t="s">
        <v>141</v>
      </c>
      <c r="B68" s="177"/>
      <c r="C68" s="25" t="s">
        <v>7</v>
      </c>
      <c r="D68" s="25" t="s">
        <v>29</v>
      </c>
      <c r="E68" s="23" t="s">
        <v>46</v>
      </c>
      <c r="F68" s="23" t="s">
        <v>47</v>
      </c>
      <c r="G68" s="23" t="s">
        <v>27</v>
      </c>
      <c r="H68" s="23" t="s">
        <v>78</v>
      </c>
      <c r="I68" s="25" t="s">
        <v>80</v>
      </c>
      <c r="J68" s="37">
        <v>15.1</v>
      </c>
      <c r="K68" s="6"/>
    </row>
    <row r="69" spans="1:11" ht="24" customHeight="1">
      <c r="A69" s="221" t="s">
        <v>12</v>
      </c>
      <c r="B69" s="221"/>
      <c r="C69" s="22" t="s">
        <v>7</v>
      </c>
      <c r="D69" s="22" t="s">
        <v>29</v>
      </c>
      <c r="E69" s="23" t="s">
        <v>46</v>
      </c>
      <c r="F69" s="23" t="s">
        <v>47</v>
      </c>
      <c r="G69" s="23" t="s">
        <v>27</v>
      </c>
      <c r="H69" s="23" t="s">
        <v>78</v>
      </c>
      <c r="I69" s="22" t="s">
        <v>13</v>
      </c>
      <c r="J69" s="32">
        <v>6.7</v>
      </c>
      <c r="K69" s="6"/>
    </row>
    <row r="70" spans="1:11" ht="25.5" hidden="1" customHeight="1">
      <c r="A70" s="236" t="s">
        <v>43</v>
      </c>
      <c r="B70" s="236"/>
      <c r="C70" s="29"/>
      <c r="D70" s="29"/>
      <c r="E70" s="29"/>
      <c r="F70" s="29"/>
      <c r="G70" s="29"/>
      <c r="H70" s="29"/>
      <c r="I70" s="29"/>
      <c r="J70" s="32"/>
      <c r="K70" s="6"/>
    </row>
    <row r="71" spans="1:11" ht="25.5" hidden="1" customHeight="1">
      <c r="A71" s="237"/>
      <c r="B71" s="237"/>
      <c r="C71" s="38"/>
      <c r="D71" s="38"/>
      <c r="E71" s="38"/>
      <c r="F71" s="38"/>
      <c r="G71" s="38"/>
      <c r="H71" s="38"/>
      <c r="I71" s="38"/>
      <c r="J71" s="36"/>
      <c r="K71" s="6"/>
    </row>
    <row r="72" spans="1:11" ht="25.5" customHeight="1">
      <c r="A72" s="208" t="s">
        <v>116</v>
      </c>
      <c r="B72" s="209"/>
      <c r="C72" s="132" t="s">
        <v>9</v>
      </c>
      <c r="D72" s="133" t="s">
        <v>27</v>
      </c>
      <c r="E72" s="124"/>
      <c r="F72" s="124"/>
      <c r="G72" s="124"/>
      <c r="H72" s="133"/>
      <c r="I72" s="133"/>
      <c r="J72" s="146">
        <f>J73+J80</f>
        <v>95.2</v>
      </c>
      <c r="K72" s="6"/>
    </row>
    <row r="73" spans="1:11" ht="27" customHeight="1">
      <c r="A73" s="206" t="s">
        <v>117</v>
      </c>
      <c r="B73" s="207"/>
      <c r="C73" s="132" t="s">
        <v>9</v>
      </c>
      <c r="D73" s="133" t="s">
        <v>115</v>
      </c>
      <c r="E73" s="124"/>
      <c r="F73" s="124"/>
      <c r="G73" s="124"/>
      <c r="H73" s="133"/>
      <c r="I73" s="133"/>
      <c r="J73" s="146">
        <f>J74</f>
        <v>81</v>
      </c>
      <c r="K73" s="6"/>
    </row>
    <row r="74" spans="1:11" ht="46.5" customHeight="1">
      <c r="A74" s="160" t="s">
        <v>134</v>
      </c>
      <c r="B74" s="160"/>
      <c r="C74" s="132" t="s">
        <v>9</v>
      </c>
      <c r="D74" s="133" t="s">
        <v>115</v>
      </c>
      <c r="E74" s="124" t="s">
        <v>125</v>
      </c>
      <c r="F74" s="124" t="s">
        <v>50</v>
      </c>
      <c r="G74" s="124"/>
      <c r="H74" s="133"/>
      <c r="I74" s="133"/>
      <c r="J74" s="146">
        <f>J75</f>
        <v>81</v>
      </c>
      <c r="K74" s="6"/>
    </row>
    <row r="75" spans="1:11" ht="47.25" customHeight="1">
      <c r="A75" s="160" t="s">
        <v>126</v>
      </c>
      <c r="B75" s="160"/>
      <c r="C75" s="132" t="s">
        <v>9</v>
      </c>
      <c r="D75" s="133" t="s">
        <v>115</v>
      </c>
      <c r="E75" s="124" t="s">
        <v>125</v>
      </c>
      <c r="F75" s="124" t="s">
        <v>47</v>
      </c>
      <c r="G75" s="124"/>
      <c r="H75" s="133"/>
      <c r="I75" s="133"/>
      <c r="J75" s="146">
        <f>J77</f>
        <v>81</v>
      </c>
      <c r="K75" s="6"/>
    </row>
    <row r="76" spans="1:11" ht="6.75" hidden="1" customHeight="1">
      <c r="A76" s="201" t="s">
        <v>126</v>
      </c>
      <c r="B76" s="202"/>
      <c r="C76" s="73" t="s">
        <v>9</v>
      </c>
      <c r="D76" s="20" t="s">
        <v>115</v>
      </c>
      <c r="E76" s="19" t="s">
        <v>125</v>
      </c>
      <c r="F76" s="19" t="s">
        <v>47</v>
      </c>
      <c r="G76" s="19" t="s">
        <v>7</v>
      </c>
      <c r="H76" s="20"/>
      <c r="I76" s="20"/>
      <c r="J76" s="147"/>
      <c r="K76" s="6"/>
    </row>
    <row r="77" spans="1:11" ht="84.75" customHeight="1">
      <c r="A77" s="204" t="s">
        <v>135</v>
      </c>
      <c r="B77" s="205"/>
      <c r="C77" s="130" t="s">
        <v>9</v>
      </c>
      <c r="D77" s="131" t="s">
        <v>115</v>
      </c>
      <c r="E77" s="121" t="s">
        <v>125</v>
      </c>
      <c r="F77" s="121" t="s">
        <v>47</v>
      </c>
      <c r="G77" s="121" t="s">
        <v>7</v>
      </c>
      <c r="H77" s="131"/>
      <c r="I77" s="131"/>
      <c r="J77" s="148">
        <f>J78</f>
        <v>81</v>
      </c>
      <c r="K77" s="6"/>
    </row>
    <row r="78" spans="1:11" ht="75" customHeight="1">
      <c r="A78" s="158" t="s">
        <v>142</v>
      </c>
      <c r="B78" s="159"/>
      <c r="C78" s="130" t="s">
        <v>9</v>
      </c>
      <c r="D78" s="131" t="s">
        <v>115</v>
      </c>
      <c r="E78" s="121" t="s">
        <v>125</v>
      </c>
      <c r="F78" s="121" t="s">
        <v>47</v>
      </c>
      <c r="G78" s="121" t="s">
        <v>7</v>
      </c>
      <c r="H78" s="131" t="s">
        <v>118</v>
      </c>
      <c r="I78" s="131"/>
      <c r="J78" s="148">
        <f>J79</f>
        <v>81</v>
      </c>
      <c r="K78" s="6"/>
    </row>
    <row r="79" spans="1:11" ht="28.5" customHeight="1">
      <c r="A79" s="171" t="s">
        <v>12</v>
      </c>
      <c r="B79" s="172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 t="s">
        <v>118</v>
      </c>
      <c r="I79" s="20" t="s">
        <v>13</v>
      </c>
      <c r="J79" s="145">
        <v>81</v>
      </c>
      <c r="K79" s="6"/>
    </row>
    <row r="80" spans="1:11" ht="28.5" customHeight="1">
      <c r="A80" s="173" t="s">
        <v>157</v>
      </c>
      <c r="B80" s="174"/>
      <c r="C80" s="73" t="s">
        <v>9</v>
      </c>
      <c r="D80" s="20" t="s">
        <v>158</v>
      </c>
      <c r="E80" s="19"/>
      <c r="F80" s="19"/>
      <c r="G80" s="19"/>
      <c r="H80" s="20"/>
      <c r="I80" s="20"/>
      <c r="J80" s="145">
        <f>J81</f>
        <v>14.2</v>
      </c>
      <c r="K80" s="6"/>
    </row>
    <row r="81" spans="1:11" ht="48.75" customHeight="1">
      <c r="A81" s="175" t="s">
        <v>162</v>
      </c>
      <c r="B81" s="176"/>
      <c r="C81" s="73" t="s">
        <v>9</v>
      </c>
      <c r="D81" s="73" t="s">
        <v>158</v>
      </c>
      <c r="E81" s="20" t="s">
        <v>46</v>
      </c>
      <c r="F81" s="19" t="s">
        <v>50</v>
      </c>
      <c r="G81" s="19"/>
      <c r="H81" s="20"/>
      <c r="I81" s="20"/>
      <c r="J81" s="145">
        <f>J82</f>
        <v>14.2</v>
      </c>
      <c r="K81" s="6"/>
    </row>
    <row r="82" spans="1:11" ht="44.25" customHeight="1">
      <c r="A82" s="175" t="s">
        <v>163</v>
      </c>
      <c r="B82" s="176"/>
      <c r="C82" s="73" t="s">
        <v>9</v>
      </c>
      <c r="D82" s="73" t="s">
        <v>158</v>
      </c>
      <c r="E82" s="20" t="s">
        <v>46</v>
      </c>
      <c r="F82" s="19" t="s">
        <v>50</v>
      </c>
      <c r="G82" s="19" t="s">
        <v>27</v>
      </c>
      <c r="H82" s="19"/>
      <c r="I82" s="20"/>
      <c r="J82" s="145">
        <f>J83</f>
        <v>14.2</v>
      </c>
      <c r="K82" s="6"/>
    </row>
    <row r="83" spans="1:11" ht="28.5" customHeight="1">
      <c r="A83" s="175" t="s">
        <v>159</v>
      </c>
      <c r="B83" s="176"/>
      <c r="C83" s="73" t="s">
        <v>9</v>
      </c>
      <c r="D83" s="20" t="s">
        <v>158</v>
      </c>
      <c r="E83" s="19" t="s">
        <v>46</v>
      </c>
      <c r="F83" s="19" t="s">
        <v>47</v>
      </c>
      <c r="G83" s="19" t="s">
        <v>27</v>
      </c>
      <c r="H83" s="20" t="s">
        <v>160</v>
      </c>
      <c r="I83" s="20"/>
      <c r="J83" s="145">
        <f>J84</f>
        <v>14.2</v>
      </c>
      <c r="K83" s="6"/>
    </row>
    <row r="84" spans="1:11" ht="68.25" customHeight="1">
      <c r="A84" s="173" t="s">
        <v>164</v>
      </c>
      <c r="B84" s="174"/>
      <c r="C84" s="73" t="s">
        <v>9</v>
      </c>
      <c r="D84" s="20" t="s">
        <v>158</v>
      </c>
      <c r="E84" s="19" t="s">
        <v>46</v>
      </c>
      <c r="F84" s="19" t="s">
        <v>47</v>
      </c>
      <c r="G84" s="19" t="s">
        <v>27</v>
      </c>
      <c r="H84" s="20" t="s">
        <v>160</v>
      </c>
      <c r="I84" s="20" t="s">
        <v>161</v>
      </c>
      <c r="J84" s="145">
        <v>14.2</v>
      </c>
      <c r="K84" s="6"/>
    </row>
    <row r="85" spans="1:11" ht="12.75" customHeight="1">
      <c r="A85" s="210" t="s">
        <v>31</v>
      </c>
      <c r="B85" s="210"/>
      <c r="C85" s="103" t="s">
        <v>18</v>
      </c>
      <c r="D85" s="103" t="s">
        <v>27</v>
      </c>
      <c r="E85" s="124"/>
      <c r="F85" s="108"/>
      <c r="G85" s="108"/>
      <c r="H85" s="108"/>
      <c r="I85" s="108"/>
      <c r="J85" s="128">
        <f>J89+J86</f>
        <v>84.5</v>
      </c>
      <c r="K85" s="6"/>
    </row>
    <row r="86" spans="1:11" ht="8.25" hidden="1" customHeight="1">
      <c r="A86" s="167" t="s">
        <v>149</v>
      </c>
      <c r="B86" s="168"/>
      <c r="C86" s="84" t="s">
        <v>18</v>
      </c>
      <c r="D86" s="84" t="s">
        <v>7</v>
      </c>
      <c r="E86" s="121"/>
      <c r="F86" s="95"/>
      <c r="G86" s="95"/>
      <c r="H86" s="95"/>
      <c r="I86" s="95"/>
      <c r="J86" s="153">
        <f>J87</f>
        <v>0</v>
      </c>
      <c r="K86" s="6"/>
    </row>
    <row r="87" spans="1:11" ht="36.75" hidden="1" customHeight="1">
      <c r="A87" s="167" t="s">
        <v>149</v>
      </c>
      <c r="B87" s="168"/>
      <c r="C87" s="84" t="s">
        <v>18</v>
      </c>
      <c r="D87" s="84" t="s">
        <v>7</v>
      </c>
      <c r="E87" s="121" t="s">
        <v>46</v>
      </c>
      <c r="F87" s="95" t="s">
        <v>47</v>
      </c>
      <c r="G87" s="95" t="s">
        <v>27</v>
      </c>
      <c r="H87" s="95" t="s">
        <v>150</v>
      </c>
      <c r="I87" s="95"/>
      <c r="J87" s="153">
        <f>J88</f>
        <v>0</v>
      </c>
      <c r="K87" s="6"/>
    </row>
    <row r="88" spans="1:11" ht="27" hidden="1" customHeight="1">
      <c r="A88" s="171" t="s">
        <v>12</v>
      </c>
      <c r="B88" s="172"/>
      <c r="C88" s="154" t="s">
        <v>18</v>
      </c>
      <c r="D88" s="154" t="s">
        <v>7</v>
      </c>
      <c r="E88" s="155" t="s">
        <v>46</v>
      </c>
      <c r="F88" s="156" t="s">
        <v>47</v>
      </c>
      <c r="G88" s="156" t="s">
        <v>27</v>
      </c>
      <c r="H88" s="156" t="s">
        <v>150</v>
      </c>
      <c r="I88" s="156" t="s">
        <v>151</v>
      </c>
      <c r="J88" s="157">
        <v>0</v>
      </c>
      <c r="K88" s="6"/>
    </row>
    <row r="89" spans="1:11" ht="12.75" customHeight="1">
      <c r="A89" s="210" t="s">
        <v>32</v>
      </c>
      <c r="B89" s="210"/>
      <c r="C89" s="103" t="s">
        <v>18</v>
      </c>
      <c r="D89" s="103" t="s">
        <v>29</v>
      </c>
      <c r="E89" s="124"/>
      <c r="F89" s="108"/>
      <c r="G89" s="108"/>
      <c r="H89" s="108"/>
      <c r="I89" s="108"/>
      <c r="J89" s="128">
        <f>J90</f>
        <v>84.5</v>
      </c>
      <c r="K89" s="6"/>
    </row>
    <row r="90" spans="1:11" ht="48.75" customHeight="1">
      <c r="A90" s="239" t="s">
        <v>134</v>
      </c>
      <c r="B90" s="240"/>
      <c r="C90" s="103" t="s">
        <v>18</v>
      </c>
      <c r="D90" s="103" t="s">
        <v>29</v>
      </c>
      <c r="E90" s="124" t="s">
        <v>125</v>
      </c>
      <c r="F90" s="103" t="s">
        <v>50</v>
      </c>
      <c r="G90" s="103"/>
      <c r="H90" s="108"/>
      <c r="I90" s="108"/>
      <c r="J90" s="128">
        <f>J91</f>
        <v>84.5</v>
      </c>
      <c r="K90" s="6"/>
    </row>
    <row r="91" spans="1:11" ht="24" customHeight="1">
      <c r="A91" s="160" t="s">
        <v>136</v>
      </c>
      <c r="B91" s="160"/>
      <c r="C91" s="103" t="s">
        <v>18</v>
      </c>
      <c r="D91" s="103" t="s">
        <v>29</v>
      </c>
      <c r="E91" s="124" t="s">
        <v>125</v>
      </c>
      <c r="F91" s="103" t="s">
        <v>53</v>
      </c>
      <c r="G91" s="103"/>
      <c r="H91" s="108"/>
      <c r="I91" s="108"/>
      <c r="J91" s="129">
        <f>J92+J96</f>
        <v>84.5</v>
      </c>
      <c r="K91" s="6"/>
    </row>
    <row r="92" spans="1:11" ht="49.5" customHeight="1">
      <c r="A92" s="203" t="s">
        <v>129</v>
      </c>
      <c r="B92" s="203"/>
      <c r="C92" s="84" t="s">
        <v>18</v>
      </c>
      <c r="D92" s="84" t="s">
        <v>29</v>
      </c>
      <c r="E92" s="121" t="s">
        <v>125</v>
      </c>
      <c r="F92" s="84" t="s">
        <v>53</v>
      </c>
      <c r="G92" s="84" t="s">
        <v>5</v>
      </c>
      <c r="H92" s="95"/>
      <c r="I92" s="95"/>
      <c r="J92" s="126">
        <f>J93</f>
        <v>78.7</v>
      </c>
      <c r="K92" s="6"/>
    </row>
    <row r="93" spans="1:11" ht="21" customHeight="1">
      <c r="A93" s="203" t="s">
        <v>33</v>
      </c>
      <c r="B93" s="203"/>
      <c r="C93" s="84" t="s">
        <v>18</v>
      </c>
      <c r="D93" s="84" t="s">
        <v>29</v>
      </c>
      <c r="E93" s="121" t="s">
        <v>125</v>
      </c>
      <c r="F93" s="84" t="s">
        <v>53</v>
      </c>
      <c r="G93" s="84" t="s">
        <v>5</v>
      </c>
      <c r="H93" s="95" t="s">
        <v>72</v>
      </c>
      <c r="I93" s="95"/>
      <c r="J93" s="127">
        <f>J94</f>
        <v>78.7</v>
      </c>
      <c r="K93" s="6"/>
    </row>
    <row r="94" spans="1:11" ht="23.25" customHeight="1">
      <c r="A94" s="238" t="s">
        <v>12</v>
      </c>
      <c r="B94" s="238"/>
      <c r="C94" s="47" t="s">
        <v>18</v>
      </c>
      <c r="D94" s="47" t="s">
        <v>29</v>
      </c>
      <c r="E94" s="79" t="s">
        <v>125</v>
      </c>
      <c r="F94" s="47" t="s">
        <v>53</v>
      </c>
      <c r="G94" s="43" t="s">
        <v>5</v>
      </c>
      <c r="H94" s="48" t="s">
        <v>72</v>
      </c>
      <c r="I94" s="80" t="s">
        <v>13</v>
      </c>
      <c r="J94" s="81">
        <v>78.7</v>
      </c>
      <c r="K94" s="6"/>
    </row>
    <row r="95" spans="1:11" ht="52.5" customHeight="1">
      <c r="A95" s="160" t="s">
        <v>126</v>
      </c>
      <c r="B95" s="160"/>
      <c r="C95" s="103" t="s">
        <v>18</v>
      </c>
      <c r="D95" s="103" t="s">
        <v>29</v>
      </c>
      <c r="E95" s="124" t="s">
        <v>125</v>
      </c>
      <c r="F95" s="103" t="s">
        <v>47</v>
      </c>
      <c r="G95" s="103"/>
      <c r="H95" s="108"/>
      <c r="I95" s="103"/>
      <c r="J95" s="125">
        <f>J96</f>
        <v>5.8</v>
      </c>
      <c r="K95" s="6"/>
    </row>
    <row r="96" spans="1:11" ht="33" customHeight="1">
      <c r="A96" s="228" t="s">
        <v>130</v>
      </c>
      <c r="B96" s="228"/>
      <c r="C96" s="116" t="s">
        <v>18</v>
      </c>
      <c r="D96" s="116" t="s">
        <v>29</v>
      </c>
      <c r="E96" s="117" t="s">
        <v>125</v>
      </c>
      <c r="F96" s="116" t="s">
        <v>47</v>
      </c>
      <c r="G96" s="116" t="s">
        <v>5</v>
      </c>
      <c r="H96" s="118"/>
      <c r="I96" s="119"/>
      <c r="J96" s="120">
        <f>J97</f>
        <v>5.8</v>
      </c>
      <c r="K96" s="6"/>
    </row>
    <row r="97" spans="1:11" ht="35.25" customHeight="1">
      <c r="A97" s="228" t="s">
        <v>58</v>
      </c>
      <c r="B97" s="228"/>
      <c r="C97" s="84" t="s">
        <v>18</v>
      </c>
      <c r="D97" s="84" t="s">
        <v>29</v>
      </c>
      <c r="E97" s="121" t="s">
        <v>125</v>
      </c>
      <c r="F97" s="84" t="s">
        <v>47</v>
      </c>
      <c r="G97" s="84" t="s">
        <v>5</v>
      </c>
      <c r="H97" s="95" t="s">
        <v>73</v>
      </c>
      <c r="I97" s="122"/>
      <c r="J97" s="123">
        <f>J98</f>
        <v>5.8</v>
      </c>
      <c r="K97" s="6"/>
    </row>
    <row r="98" spans="1:11" ht="25.5" customHeight="1">
      <c r="A98" s="229" t="s">
        <v>12</v>
      </c>
      <c r="B98" s="229"/>
      <c r="C98" s="21" t="s">
        <v>18</v>
      </c>
      <c r="D98" s="21" t="s">
        <v>29</v>
      </c>
      <c r="E98" s="19" t="s">
        <v>125</v>
      </c>
      <c r="F98" s="21" t="s">
        <v>47</v>
      </c>
      <c r="G98" s="21" t="s">
        <v>5</v>
      </c>
      <c r="H98" s="23" t="s">
        <v>73</v>
      </c>
      <c r="I98" s="46" t="s">
        <v>13</v>
      </c>
      <c r="J98" s="39">
        <v>5.8</v>
      </c>
      <c r="K98" s="6"/>
    </row>
    <row r="99" spans="1:11" ht="67.5" customHeight="1">
      <c r="A99" s="230" t="s">
        <v>34</v>
      </c>
      <c r="B99" s="231"/>
      <c r="C99" s="97" t="s">
        <v>35</v>
      </c>
      <c r="D99" s="98" t="s">
        <v>27</v>
      </c>
      <c r="E99" s="99"/>
      <c r="F99" s="99"/>
      <c r="G99" s="99"/>
      <c r="H99" s="99"/>
      <c r="I99" s="100"/>
      <c r="J99" s="101">
        <f>J105</f>
        <v>463.8</v>
      </c>
      <c r="K99" s="6"/>
    </row>
    <row r="100" spans="1:11" ht="16.5" hidden="1" customHeight="1">
      <c r="A100" s="232" t="s">
        <v>34</v>
      </c>
      <c r="B100" s="232"/>
      <c r="C100" s="97" t="s">
        <v>35</v>
      </c>
      <c r="D100" s="97" t="s">
        <v>5</v>
      </c>
      <c r="E100" s="100"/>
      <c r="F100" s="100"/>
      <c r="G100" s="100"/>
      <c r="H100" s="100"/>
      <c r="I100" s="100"/>
      <c r="J100" s="102">
        <f>J101+J114</f>
        <v>695.7</v>
      </c>
      <c r="K100" s="6"/>
    </row>
    <row r="101" spans="1:11" ht="43.5" hidden="1" customHeight="1">
      <c r="A101" s="196" t="s">
        <v>34</v>
      </c>
      <c r="B101" s="197"/>
      <c r="C101" s="103" t="s">
        <v>35</v>
      </c>
      <c r="D101" s="103" t="s">
        <v>5</v>
      </c>
      <c r="E101" s="103" t="s">
        <v>18</v>
      </c>
      <c r="F101" s="103"/>
      <c r="G101" s="103"/>
      <c r="H101" s="103"/>
      <c r="I101" s="100"/>
      <c r="J101" s="104">
        <f>J102</f>
        <v>695.7</v>
      </c>
      <c r="K101" s="6"/>
    </row>
    <row r="102" spans="1:11" ht="27.75" hidden="1" customHeight="1">
      <c r="A102" s="196" t="s">
        <v>119</v>
      </c>
      <c r="B102" s="197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27</v>
      </c>
      <c r="H102" s="103"/>
      <c r="I102" s="100"/>
      <c r="J102" s="102">
        <f>J103+J108</f>
        <v>695.7</v>
      </c>
      <c r="K102" s="6"/>
    </row>
    <row r="103" spans="1:11" ht="24.75" hidden="1" customHeight="1">
      <c r="A103" s="160" t="s">
        <v>124</v>
      </c>
      <c r="B103" s="160"/>
      <c r="C103" s="103" t="s">
        <v>35</v>
      </c>
      <c r="D103" s="103" t="s">
        <v>5</v>
      </c>
      <c r="E103" s="103" t="s">
        <v>18</v>
      </c>
      <c r="F103" s="103" t="s">
        <v>47</v>
      </c>
      <c r="G103" s="103" t="s">
        <v>5</v>
      </c>
      <c r="H103" s="103"/>
      <c r="I103" s="100"/>
      <c r="J103" s="104">
        <f>J104</f>
        <v>463.8</v>
      </c>
      <c r="K103" s="6"/>
    </row>
    <row r="104" spans="1:11" ht="58.5" hidden="1" customHeight="1">
      <c r="A104" s="255" t="s">
        <v>45</v>
      </c>
      <c r="B104" s="256"/>
      <c r="C104" s="103" t="s">
        <v>35</v>
      </c>
      <c r="D104" s="103" t="s">
        <v>5</v>
      </c>
      <c r="E104" s="103" t="s">
        <v>18</v>
      </c>
      <c r="F104" s="103" t="s">
        <v>47</v>
      </c>
      <c r="G104" s="103" t="s">
        <v>5</v>
      </c>
      <c r="H104" s="100" t="s">
        <v>63</v>
      </c>
      <c r="I104" s="100"/>
      <c r="J104" s="102">
        <f>J105</f>
        <v>463.8</v>
      </c>
      <c r="K104" s="6"/>
    </row>
    <row r="105" spans="1:11" ht="39" customHeight="1">
      <c r="A105" s="257" t="s">
        <v>143</v>
      </c>
      <c r="B105" s="258"/>
      <c r="C105" s="103" t="s">
        <v>35</v>
      </c>
      <c r="D105" s="103" t="s">
        <v>5</v>
      </c>
      <c r="E105" s="103"/>
      <c r="F105" s="103"/>
      <c r="G105" s="103"/>
      <c r="H105" s="105"/>
      <c r="I105" s="106"/>
      <c r="J105" s="107">
        <f>J106</f>
        <v>463.8</v>
      </c>
      <c r="K105" s="6"/>
    </row>
    <row r="106" spans="1:11" ht="46.5" customHeight="1">
      <c r="A106" s="161" t="s">
        <v>144</v>
      </c>
      <c r="B106" s="162"/>
      <c r="C106" s="103" t="s">
        <v>35</v>
      </c>
      <c r="D106" s="103" t="s">
        <v>5</v>
      </c>
      <c r="E106" s="103" t="s">
        <v>18</v>
      </c>
      <c r="F106" s="103"/>
      <c r="G106" s="103"/>
      <c r="H106" s="103"/>
      <c r="I106" s="108"/>
      <c r="J106" s="109">
        <f>J107+J114</f>
        <v>463.8</v>
      </c>
      <c r="K106" s="6"/>
    </row>
    <row r="107" spans="1:11" ht="39" customHeight="1">
      <c r="A107" s="163" t="s">
        <v>139</v>
      </c>
      <c r="B107" s="164"/>
      <c r="C107" s="103" t="s">
        <v>35</v>
      </c>
      <c r="D107" s="103" t="s">
        <v>5</v>
      </c>
      <c r="E107" s="103" t="s">
        <v>18</v>
      </c>
      <c r="F107" s="103" t="s">
        <v>50</v>
      </c>
      <c r="G107" s="103" t="s">
        <v>5</v>
      </c>
      <c r="H107" s="103"/>
      <c r="I107" s="108"/>
      <c r="J107" s="109">
        <f>J108+J112</f>
        <v>463.8</v>
      </c>
      <c r="K107" s="6"/>
    </row>
    <row r="108" spans="1:11" ht="105" customHeight="1">
      <c r="A108" s="222" t="s">
        <v>45</v>
      </c>
      <c r="B108" s="223"/>
      <c r="C108" s="87" t="s">
        <v>35</v>
      </c>
      <c r="D108" s="87" t="s">
        <v>5</v>
      </c>
      <c r="E108" s="87" t="s">
        <v>18</v>
      </c>
      <c r="F108" s="87" t="s">
        <v>50</v>
      </c>
      <c r="G108" s="87" t="s">
        <v>5</v>
      </c>
      <c r="H108" s="87" t="s">
        <v>63</v>
      </c>
      <c r="I108" s="88"/>
      <c r="J108" s="89">
        <f>J111</f>
        <v>231.9</v>
      </c>
      <c r="K108" s="6"/>
    </row>
    <row r="109" spans="1:11" ht="36.75" hidden="1" customHeight="1">
      <c r="A109" s="234" t="s">
        <v>127</v>
      </c>
      <c r="B109" s="235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74</v>
      </c>
      <c r="I109" s="24" t="s">
        <v>37</v>
      </c>
      <c r="J109" s="24">
        <v>260.5</v>
      </c>
      <c r="K109" s="6"/>
    </row>
    <row r="110" spans="1:11" ht="28.5" hidden="1" customHeight="1">
      <c r="A110" s="226" t="s">
        <v>120</v>
      </c>
      <c r="B110" s="227"/>
      <c r="C110" s="21" t="s">
        <v>35</v>
      </c>
      <c r="D110" s="21" t="s">
        <v>5</v>
      </c>
      <c r="E110" s="21" t="s">
        <v>18</v>
      </c>
      <c r="F110" s="21" t="s">
        <v>50</v>
      </c>
      <c r="G110" s="21"/>
      <c r="H110" s="21"/>
      <c r="I110" s="24"/>
      <c r="J110" s="24"/>
      <c r="K110" s="6"/>
    </row>
    <row r="111" spans="1:11" ht="56.25" customHeight="1">
      <c r="A111" s="165" t="s">
        <v>145</v>
      </c>
      <c r="B111" s="16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63</v>
      </c>
      <c r="I111" s="83">
        <v>540</v>
      </c>
      <c r="J111" s="24">
        <v>231.9</v>
      </c>
      <c r="K111" s="6"/>
    </row>
    <row r="112" spans="1:11" ht="33" customHeight="1">
      <c r="A112" s="167" t="s">
        <v>146</v>
      </c>
      <c r="B112" s="168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5</v>
      </c>
      <c r="H112" s="84" t="s">
        <v>74</v>
      </c>
      <c r="I112" s="85"/>
      <c r="J112" s="86">
        <f>J113</f>
        <v>231.9</v>
      </c>
      <c r="K112" s="6"/>
    </row>
    <row r="113" spans="1:11" ht="56.25" customHeight="1">
      <c r="A113" s="165" t="s">
        <v>145</v>
      </c>
      <c r="B113" s="166"/>
      <c r="C113" s="21" t="s">
        <v>35</v>
      </c>
      <c r="D113" s="21" t="s">
        <v>5</v>
      </c>
      <c r="E113" s="21" t="s">
        <v>18</v>
      </c>
      <c r="F113" s="21" t="s">
        <v>50</v>
      </c>
      <c r="G113" s="21" t="s">
        <v>5</v>
      </c>
      <c r="H113" s="21" t="s">
        <v>74</v>
      </c>
      <c r="I113" s="83">
        <v>611</v>
      </c>
      <c r="J113" s="24">
        <v>231.9</v>
      </c>
      <c r="K113" s="6"/>
    </row>
    <row r="114" spans="1:11" ht="36.75" hidden="1" customHeight="1">
      <c r="A114" s="233" t="s">
        <v>140</v>
      </c>
      <c r="B114" s="233"/>
      <c r="C114" s="84" t="s">
        <v>35</v>
      </c>
      <c r="D114" s="84" t="s">
        <v>5</v>
      </c>
      <c r="E114" s="84" t="s">
        <v>18</v>
      </c>
      <c r="F114" s="84" t="s">
        <v>50</v>
      </c>
      <c r="G114" s="84" t="s">
        <v>7</v>
      </c>
      <c r="H114" s="84"/>
      <c r="I114" s="86"/>
      <c r="J114" s="86">
        <f>J115+J119</f>
        <v>0</v>
      </c>
      <c r="K114" s="6"/>
    </row>
    <row r="115" spans="1:11" ht="100.5" hidden="1" customHeight="1">
      <c r="A115" s="222" t="s">
        <v>45</v>
      </c>
      <c r="B115" s="223"/>
      <c r="C115" s="84" t="s">
        <v>35</v>
      </c>
      <c r="D115" s="84" t="s">
        <v>5</v>
      </c>
      <c r="E115" s="84" t="s">
        <v>18</v>
      </c>
      <c r="F115" s="84" t="s">
        <v>50</v>
      </c>
      <c r="G115" s="84" t="s">
        <v>7</v>
      </c>
      <c r="H115" s="84" t="s">
        <v>63</v>
      </c>
      <c r="I115" s="92"/>
      <c r="J115" s="93">
        <f>J118</f>
        <v>0</v>
      </c>
      <c r="K115" s="6"/>
    </row>
    <row r="116" spans="1:11" ht="107.25" hidden="1" customHeight="1">
      <c r="A116" s="224" t="s">
        <v>45</v>
      </c>
      <c r="B116" s="225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6" t="s">
        <v>63</v>
      </c>
      <c r="I116" s="26"/>
      <c r="J116" s="35">
        <f>J117</f>
        <v>150</v>
      </c>
      <c r="K116" s="6"/>
    </row>
    <row r="117" spans="1:11" ht="57" hidden="1" customHeight="1">
      <c r="A117" s="262" t="s">
        <v>36</v>
      </c>
      <c r="B117" s="262"/>
      <c r="C117" s="21" t="s">
        <v>35</v>
      </c>
      <c r="D117" s="21" t="s">
        <v>5</v>
      </c>
      <c r="E117" s="21" t="s">
        <v>18</v>
      </c>
      <c r="F117" s="21" t="s">
        <v>50</v>
      </c>
      <c r="G117" s="21" t="s">
        <v>7</v>
      </c>
      <c r="H117" s="82" t="s">
        <v>63</v>
      </c>
      <c r="I117" s="44" t="s">
        <v>37</v>
      </c>
      <c r="J117" s="36">
        <v>150</v>
      </c>
      <c r="K117" s="6"/>
    </row>
    <row r="118" spans="1:11" ht="57" hidden="1" customHeight="1">
      <c r="A118" s="165" t="s">
        <v>145</v>
      </c>
      <c r="B118" s="16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63</v>
      </c>
      <c r="I118" s="23" t="s">
        <v>37</v>
      </c>
      <c r="J118" s="74">
        <v>0</v>
      </c>
      <c r="K118" s="6"/>
    </row>
    <row r="119" spans="1:11" ht="20.25" hidden="1" customHeight="1">
      <c r="A119" s="169" t="s">
        <v>147</v>
      </c>
      <c r="B119" s="170"/>
      <c r="C119" s="84" t="s">
        <v>35</v>
      </c>
      <c r="D119" s="84" t="s">
        <v>5</v>
      </c>
      <c r="E119" s="84" t="s">
        <v>18</v>
      </c>
      <c r="F119" s="84" t="s">
        <v>50</v>
      </c>
      <c r="G119" s="84" t="s">
        <v>7</v>
      </c>
      <c r="H119" s="84" t="s">
        <v>75</v>
      </c>
      <c r="I119" s="95"/>
      <c r="J119" s="96">
        <f>J120</f>
        <v>0</v>
      </c>
      <c r="K119" s="6"/>
    </row>
    <row r="120" spans="1:11" ht="51" hidden="1" customHeight="1">
      <c r="A120" s="165" t="s">
        <v>145</v>
      </c>
      <c r="B120" s="166"/>
      <c r="C120" s="21" t="s">
        <v>35</v>
      </c>
      <c r="D120" s="21" t="s">
        <v>5</v>
      </c>
      <c r="E120" s="21" t="s">
        <v>18</v>
      </c>
      <c r="F120" s="21" t="s">
        <v>50</v>
      </c>
      <c r="G120" s="21" t="s">
        <v>7</v>
      </c>
      <c r="H120" s="21" t="s">
        <v>75</v>
      </c>
      <c r="I120" s="78">
        <v>611</v>
      </c>
      <c r="J120" s="24">
        <v>0</v>
      </c>
      <c r="K120" s="6"/>
    </row>
    <row r="121" spans="1:11" ht="57.75" hidden="1" customHeight="1">
      <c r="A121" s="235" t="s">
        <v>36</v>
      </c>
      <c r="B121" s="235"/>
      <c r="C121" s="21" t="s">
        <v>35</v>
      </c>
      <c r="D121" s="21" t="s">
        <v>5</v>
      </c>
      <c r="E121" s="21" t="s">
        <v>18</v>
      </c>
      <c r="F121" s="21" t="s">
        <v>50</v>
      </c>
      <c r="G121" s="21" t="s">
        <v>7</v>
      </c>
      <c r="H121" s="21" t="s">
        <v>75</v>
      </c>
      <c r="I121" s="24" t="s">
        <v>37</v>
      </c>
      <c r="J121" s="24">
        <v>150</v>
      </c>
      <c r="K121" s="6"/>
    </row>
    <row r="122" spans="1:11" ht="16.5" customHeight="1">
      <c r="A122" s="263" t="s">
        <v>38</v>
      </c>
      <c r="B122" s="263"/>
      <c r="C122" s="110" t="s">
        <v>39</v>
      </c>
      <c r="D122" s="110"/>
      <c r="E122" s="110"/>
      <c r="F122" s="110"/>
      <c r="G122" s="110"/>
      <c r="H122" s="110"/>
      <c r="I122" s="110"/>
      <c r="J122" s="111">
        <f t="shared" ref="J122:J126" si="0">J123</f>
        <v>30.5</v>
      </c>
      <c r="K122" s="6"/>
    </row>
    <row r="123" spans="1:11" ht="18" customHeight="1">
      <c r="A123" s="184" t="s">
        <v>40</v>
      </c>
      <c r="B123" s="184"/>
      <c r="C123" s="103" t="s">
        <v>39</v>
      </c>
      <c r="D123" s="103" t="s">
        <v>5</v>
      </c>
      <c r="E123" s="103"/>
      <c r="F123" s="103"/>
      <c r="G123" s="103"/>
      <c r="H123" s="103"/>
      <c r="I123" s="103"/>
      <c r="J123" s="112">
        <f t="shared" si="0"/>
        <v>30.5</v>
      </c>
      <c r="K123" s="6"/>
    </row>
    <row r="124" spans="1:11" ht="57" customHeight="1">
      <c r="A124" s="160" t="s">
        <v>132</v>
      </c>
      <c r="B124" s="160"/>
      <c r="C124" s="103" t="s">
        <v>39</v>
      </c>
      <c r="D124" s="103" t="s">
        <v>5</v>
      </c>
      <c r="E124" s="103" t="s">
        <v>46</v>
      </c>
      <c r="F124" s="103" t="s">
        <v>50</v>
      </c>
      <c r="G124" s="103"/>
      <c r="H124" s="103"/>
      <c r="I124" s="103"/>
      <c r="J124" s="112">
        <f t="shared" si="0"/>
        <v>30.5</v>
      </c>
      <c r="K124" s="6"/>
    </row>
    <row r="125" spans="1:11" ht="71.25" customHeight="1">
      <c r="A125" s="160" t="s">
        <v>133</v>
      </c>
      <c r="B125" s="160"/>
      <c r="C125" s="113" t="s">
        <v>39</v>
      </c>
      <c r="D125" s="113" t="s">
        <v>5</v>
      </c>
      <c r="E125" s="113" t="s">
        <v>46</v>
      </c>
      <c r="F125" s="113" t="s">
        <v>47</v>
      </c>
      <c r="G125" s="113"/>
      <c r="H125" s="113"/>
      <c r="I125" s="113"/>
      <c r="J125" s="112">
        <f t="shared" si="0"/>
        <v>30.5</v>
      </c>
      <c r="K125" s="6"/>
    </row>
    <row r="126" spans="1:11" ht="45.75" customHeight="1">
      <c r="A126" s="180" t="s">
        <v>59</v>
      </c>
      <c r="B126" s="180"/>
      <c r="C126" s="114" t="s">
        <v>39</v>
      </c>
      <c r="D126" s="114" t="s">
        <v>5</v>
      </c>
      <c r="E126" s="114" t="s">
        <v>46</v>
      </c>
      <c r="F126" s="114" t="s">
        <v>47</v>
      </c>
      <c r="G126" s="114" t="s">
        <v>27</v>
      </c>
      <c r="H126" s="84" t="s">
        <v>76</v>
      </c>
      <c r="I126" s="84"/>
      <c r="J126" s="115">
        <f t="shared" si="0"/>
        <v>30.5</v>
      </c>
      <c r="K126" s="6"/>
    </row>
    <row r="127" spans="1:11" ht="36.75" customHeight="1">
      <c r="A127" s="259" t="s">
        <v>60</v>
      </c>
      <c r="B127" s="259"/>
      <c r="C127" s="28" t="s">
        <v>39</v>
      </c>
      <c r="D127" s="28" t="s">
        <v>5</v>
      </c>
      <c r="E127" s="28" t="s">
        <v>46</v>
      </c>
      <c r="F127" s="28" t="s">
        <v>47</v>
      </c>
      <c r="G127" s="28" t="s">
        <v>27</v>
      </c>
      <c r="H127" s="21" t="s">
        <v>77</v>
      </c>
      <c r="I127" s="21" t="s">
        <v>41</v>
      </c>
      <c r="J127" s="27">
        <v>30.5</v>
      </c>
      <c r="K127" s="6"/>
    </row>
    <row r="128" spans="1:11" ht="29.25" hidden="1" customHeight="1">
      <c r="A128" s="260" t="s">
        <v>61</v>
      </c>
      <c r="B128" s="261"/>
      <c r="C128" s="28" t="s">
        <v>39</v>
      </c>
      <c r="D128" s="28" t="s">
        <v>5</v>
      </c>
      <c r="E128" s="28" t="s">
        <v>46</v>
      </c>
      <c r="F128" s="28" t="s">
        <v>47</v>
      </c>
      <c r="G128" s="28" t="s">
        <v>27</v>
      </c>
      <c r="H128" s="21" t="s">
        <v>77</v>
      </c>
      <c r="I128" s="21" t="s">
        <v>41</v>
      </c>
      <c r="J128" s="27">
        <v>31.6</v>
      </c>
      <c r="K128" s="6"/>
    </row>
    <row r="129" spans="1:12" ht="54.75" hidden="1" customHeight="1">
      <c r="A129" s="250" t="s">
        <v>57</v>
      </c>
      <c r="B129" s="251"/>
      <c r="C129" s="23" t="s">
        <v>23</v>
      </c>
      <c r="D129" s="23" t="s">
        <v>5</v>
      </c>
      <c r="E129" s="23"/>
      <c r="F129" s="23"/>
      <c r="G129" s="23"/>
      <c r="H129" s="23"/>
      <c r="I129" s="23"/>
      <c r="J129" s="75">
        <f>J130</f>
        <v>0</v>
      </c>
      <c r="K129" s="6"/>
    </row>
    <row r="130" spans="1:12" ht="34.5" hidden="1" customHeight="1">
      <c r="A130" s="245" t="s">
        <v>132</v>
      </c>
      <c r="B130" s="246"/>
      <c r="C130" s="21" t="s">
        <v>23</v>
      </c>
      <c r="D130" s="21" t="s">
        <v>5</v>
      </c>
      <c r="E130" s="21" t="s">
        <v>46</v>
      </c>
      <c r="F130" s="21" t="s">
        <v>50</v>
      </c>
      <c r="G130" s="21"/>
      <c r="H130" s="23"/>
      <c r="I130" s="23"/>
      <c r="J130" s="75">
        <f>J131</f>
        <v>0</v>
      </c>
      <c r="K130" s="6"/>
    </row>
    <row r="131" spans="1:12" ht="70.5" hidden="1" customHeight="1">
      <c r="A131" s="245" t="s">
        <v>133</v>
      </c>
      <c r="B131" s="246"/>
      <c r="C131" s="21" t="s">
        <v>23</v>
      </c>
      <c r="D131" s="21" t="s">
        <v>5</v>
      </c>
      <c r="E131" s="21" t="s">
        <v>46</v>
      </c>
      <c r="F131" s="21" t="s">
        <v>47</v>
      </c>
      <c r="G131" s="21"/>
      <c r="H131" s="23"/>
      <c r="I131" s="23"/>
      <c r="J131" s="75">
        <f>J132</f>
        <v>0</v>
      </c>
      <c r="K131" s="6"/>
    </row>
    <row r="132" spans="1:12" ht="29.25" hidden="1" customHeight="1">
      <c r="A132" s="250" t="s">
        <v>24</v>
      </c>
      <c r="B132" s="251"/>
      <c r="C132" s="23" t="s">
        <v>23</v>
      </c>
      <c r="D132" s="23" t="s">
        <v>5</v>
      </c>
      <c r="E132" s="21" t="s">
        <v>46</v>
      </c>
      <c r="F132" s="21" t="s">
        <v>47</v>
      </c>
      <c r="G132" s="21" t="s">
        <v>27</v>
      </c>
      <c r="H132" s="23" t="s">
        <v>71</v>
      </c>
      <c r="I132" s="23"/>
      <c r="J132" s="75">
        <f>J133</f>
        <v>0</v>
      </c>
      <c r="K132" s="6"/>
    </row>
    <row r="133" spans="1:12" ht="21" hidden="1" customHeight="1">
      <c r="A133" s="252" t="s">
        <v>44</v>
      </c>
      <c r="B133" s="253"/>
      <c r="C133" s="23" t="s">
        <v>23</v>
      </c>
      <c r="D133" s="23" t="s">
        <v>5</v>
      </c>
      <c r="E133" s="21" t="s">
        <v>46</v>
      </c>
      <c r="F133" s="21" t="s">
        <v>47</v>
      </c>
      <c r="G133" s="21" t="s">
        <v>27</v>
      </c>
      <c r="H133" s="23" t="s">
        <v>71</v>
      </c>
      <c r="I133" s="23" t="s">
        <v>25</v>
      </c>
      <c r="J133" s="76">
        <v>0</v>
      </c>
      <c r="K133" s="6"/>
    </row>
    <row r="134" spans="1:12" ht="0.75" hidden="1" customHeight="1">
      <c r="A134" s="254"/>
      <c r="B134" s="254"/>
      <c r="C134" s="77"/>
      <c r="D134" s="77"/>
      <c r="E134" s="77"/>
      <c r="F134" s="77"/>
      <c r="G134" s="77"/>
      <c r="H134" s="77"/>
      <c r="I134" s="77"/>
      <c r="J134" s="40"/>
      <c r="K134" s="6"/>
    </row>
    <row r="135" spans="1:12" ht="18.75" hidden="1" customHeight="1">
      <c r="A135" s="248"/>
      <c r="B135" s="248"/>
      <c r="C135" s="33"/>
      <c r="D135" s="33"/>
      <c r="E135" s="33"/>
      <c r="F135" s="33"/>
      <c r="G135" s="33"/>
      <c r="H135" s="33"/>
      <c r="I135" s="33"/>
      <c r="J135" s="32"/>
      <c r="K135" s="6"/>
    </row>
    <row r="136" spans="1:12" ht="12.75" hidden="1" customHeight="1">
      <c r="A136" s="236"/>
      <c r="B136" s="236"/>
      <c r="C136" s="33"/>
      <c r="D136" s="33"/>
      <c r="E136" s="33"/>
      <c r="F136" s="33"/>
      <c r="G136" s="33"/>
      <c r="H136" s="41"/>
      <c r="I136" s="33"/>
      <c r="J136" s="30"/>
      <c r="K136" s="6"/>
    </row>
    <row r="137" spans="1:12" ht="12.75" hidden="1" customHeight="1">
      <c r="A137" s="248"/>
      <c r="B137" s="248"/>
      <c r="C137" s="33"/>
      <c r="D137" s="33"/>
      <c r="E137" s="33"/>
      <c r="F137" s="33"/>
      <c r="G137" s="33"/>
      <c r="H137" s="41"/>
      <c r="I137" s="33"/>
      <c r="J137" s="31"/>
      <c r="K137" s="6"/>
    </row>
    <row r="138" spans="1:12" ht="12.75" hidden="1" customHeight="1">
      <c r="A138" s="249"/>
      <c r="B138" s="249"/>
      <c r="C138" s="29"/>
      <c r="D138" s="33"/>
      <c r="E138" s="33"/>
      <c r="F138" s="33"/>
      <c r="G138" s="33"/>
      <c r="H138" s="33"/>
      <c r="I138" s="33"/>
      <c r="J138" s="30"/>
      <c r="K138" s="6"/>
    </row>
    <row r="139" spans="1:12" ht="12.75" hidden="1" customHeight="1">
      <c r="A139" s="249"/>
      <c r="B139" s="249"/>
      <c r="C139" s="29"/>
      <c r="D139" s="29"/>
      <c r="E139" s="29"/>
      <c r="F139" s="29"/>
      <c r="G139" s="29"/>
      <c r="H139" s="29"/>
      <c r="I139" s="29"/>
      <c r="J139" s="40"/>
      <c r="K139" s="6"/>
    </row>
    <row r="140" spans="1:12" ht="12.75" hidden="1" customHeight="1">
      <c r="A140" s="247"/>
      <c r="B140" s="247"/>
      <c r="C140" s="29"/>
      <c r="D140" s="29"/>
      <c r="E140" s="29"/>
      <c r="F140" s="29"/>
      <c r="G140" s="29"/>
      <c r="H140" s="29"/>
      <c r="I140" s="29"/>
      <c r="J140" s="30"/>
      <c r="K140" s="6"/>
    </row>
    <row r="141" spans="1:12" ht="12.75" hidden="1" customHeight="1">
      <c r="A141" s="247"/>
      <c r="B141" s="247"/>
      <c r="C141" s="29"/>
      <c r="D141" s="29"/>
      <c r="E141" s="29"/>
      <c r="F141" s="29"/>
      <c r="G141" s="29"/>
      <c r="H141" s="29"/>
      <c r="I141" s="29"/>
      <c r="J141" s="31"/>
      <c r="K141" s="6"/>
    </row>
    <row r="142" spans="1:12" ht="17.25" customHeight="1">
      <c r="A142" s="241" t="s">
        <v>42</v>
      </c>
      <c r="B142" s="242"/>
      <c r="C142" s="42"/>
      <c r="D142" s="42"/>
      <c r="E142" s="42"/>
      <c r="F142" s="42"/>
      <c r="G142" s="42"/>
      <c r="H142" s="42"/>
      <c r="I142" s="152">
        <f>J22+J35+J108+J115</f>
        <v>684.8</v>
      </c>
      <c r="J142" s="149">
        <f>J18+J62+J85+J99+J122+J129+J72+J57+J42</f>
        <v>1788.6999999999998</v>
      </c>
      <c r="K142" s="7"/>
      <c r="L142" s="6"/>
    </row>
    <row r="143" spans="1:12">
      <c r="A143" s="2"/>
      <c r="B143" s="2"/>
      <c r="J143" s="8"/>
    </row>
    <row r="144" spans="1:12">
      <c r="A144" s="2"/>
      <c r="B144" s="2"/>
      <c r="J144" s="8"/>
      <c r="L144" s="9"/>
    </row>
    <row r="145" spans="1:10">
      <c r="A145" s="2"/>
      <c r="B145" s="2"/>
      <c r="J145" s="8"/>
    </row>
    <row r="146" spans="1:10">
      <c r="A146" s="2"/>
      <c r="B146" s="2"/>
      <c r="J146" s="8"/>
    </row>
    <row r="147" spans="1:10">
      <c r="A147" s="2"/>
      <c r="B147" s="2"/>
      <c r="J147" s="8"/>
    </row>
    <row r="148" spans="1:10">
      <c r="A148" s="2"/>
      <c r="B148" s="2"/>
      <c r="J148" s="11"/>
    </row>
    <row r="149" spans="1:10">
      <c r="A149" s="2"/>
      <c r="B149" s="2"/>
      <c r="J149" s="12"/>
    </row>
    <row r="150" spans="1:10">
      <c r="A150" s="2"/>
      <c r="B150" s="2"/>
      <c r="J150" s="1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>
      <c r="A155" s="2"/>
      <c r="B155" s="2"/>
    </row>
    <row r="156" spans="1:10">
      <c r="A156" s="2"/>
      <c r="B156" s="2"/>
    </row>
    <row r="157" spans="1:10" ht="14.25" customHeight="1">
      <c r="A157" s="2"/>
      <c r="B157" s="2"/>
    </row>
    <row r="158" spans="1:10" ht="14.25" customHeight="1">
      <c r="A158" s="2"/>
      <c r="B158" s="2"/>
    </row>
    <row r="159" spans="1:10" ht="16.5" customHeight="1">
      <c r="A159" s="2"/>
      <c r="B159" s="2"/>
    </row>
    <row r="160" spans="1:10" ht="18" customHeight="1">
      <c r="A160" s="2"/>
      <c r="B160" s="2"/>
    </row>
    <row r="161" spans="1:11" ht="15" customHeight="1">
      <c r="A161" s="2"/>
      <c r="B161" s="2"/>
      <c r="J161" s="12"/>
    </row>
    <row r="162" spans="1:11" ht="15" customHeight="1">
      <c r="A162" s="2"/>
      <c r="B162" s="2"/>
      <c r="J162" s="11"/>
    </row>
    <row r="163" spans="1:11" ht="15" customHeight="1">
      <c r="A163" s="2"/>
      <c r="B163" s="2"/>
    </row>
    <row r="164" spans="1:11" ht="15.75" customHeight="1">
      <c r="A164" s="2"/>
      <c r="B164" s="2"/>
    </row>
    <row r="165" spans="1:11" ht="15" customHeight="1">
      <c r="A165" s="2"/>
      <c r="B165" s="2"/>
    </row>
    <row r="166" spans="1:11" ht="16.5" customHeight="1">
      <c r="A166" s="2"/>
      <c r="B166" s="2"/>
    </row>
    <row r="167" spans="1:11" ht="15" customHeight="1">
      <c r="A167" s="2"/>
      <c r="B167" s="2"/>
      <c r="I167" s="13"/>
    </row>
    <row r="168" spans="1:11" ht="16.5" customHeight="1">
      <c r="A168" s="2"/>
      <c r="B168" s="2"/>
      <c r="I168" s="13"/>
    </row>
    <row r="169" spans="1:11" ht="15.75" customHeight="1">
      <c r="A169" s="2"/>
      <c r="B169" s="2"/>
      <c r="J169" s="12"/>
    </row>
    <row r="170" spans="1:11">
      <c r="A170" s="2"/>
      <c r="B170" s="2"/>
    </row>
    <row r="171" spans="1:11">
      <c r="A171" s="2"/>
      <c r="B171" s="2"/>
      <c r="J171" s="11"/>
    </row>
    <row r="172" spans="1:11">
      <c r="A172" s="2"/>
      <c r="B172" s="2"/>
      <c r="K172" s="10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</row>
    <row r="177" spans="1:11">
      <c r="A177" s="2"/>
      <c r="B177" s="2"/>
    </row>
    <row r="178" spans="1:11">
      <c r="A178" s="2"/>
      <c r="B178" s="2"/>
    </row>
    <row r="179" spans="1:11" hidden="1">
      <c r="A179" s="2"/>
      <c r="B179" s="2"/>
    </row>
    <row r="180" spans="1:11">
      <c r="A180" s="2"/>
      <c r="B180" s="2"/>
    </row>
    <row r="181" spans="1:11">
      <c r="A181" s="2"/>
      <c r="B181" s="2"/>
      <c r="J181" s="15"/>
    </row>
    <row r="182" spans="1:11">
      <c r="A182" s="2"/>
      <c r="B182" s="2"/>
      <c r="J182" s="15"/>
    </row>
    <row r="183" spans="1:11">
      <c r="A183" s="2"/>
      <c r="B183" s="2"/>
      <c r="J183" s="15"/>
      <c r="K183" s="6"/>
    </row>
    <row r="184" spans="1:11">
      <c r="A184" s="2"/>
      <c r="B184" s="2"/>
    </row>
    <row r="185" spans="1:11">
      <c r="A185" s="2"/>
      <c r="B185" s="2"/>
      <c r="J185" s="16"/>
    </row>
    <row r="186" spans="1:11">
      <c r="A186" s="2"/>
      <c r="B186" s="2"/>
      <c r="J186" s="17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  <c r="J197" s="16"/>
    </row>
    <row r="198" spans="1:10">
      <c r="A198" s="2"/>
      <c r="B198" s="2"/>
      <c r="J198" s="16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</sheetData>
  <mergeCells count="131">
    <mergeCell ref="A127:B127"/>
    <mergeCell ref="A128:B128"/>
    <mergeCell ref="A129:B129"/>
    <mergeCell ref="A117:B117"/>
    <mergeCell ref="A126:B126"/>
    <mergeCell ref="A122:B122"/>
    <mergeCell ref="A123:B123"/>
    <mergeCell ref="A124:B124"/>
    <mergeCell ref="A125:B125"/>
    <mergeCell ref="A142:B142"/>
    <mergeCell ref="A24:B24"/>
    <mergeCell ref="A37:B37"/>
    <mergeCell ref="A50:B50"/>
    <mergeCell ref="A68:B68"/>
    <mergeCell ref="A46:B46"/>
    <mergeCell ref="A130:B130"/>
    <mergeCell ref="A136:B136"/>
    <mergeCell ref="A141:B141"/>
    <mergeCell ref="A137:B137"/>
    <mergeCell ref="A138:B138"/>
    <mergeCell ref="A139:B139"/>
    <mergeCell ref="A140:B140"/>
    <mergeCell ref="A131:B131"/>
    <mergeCell ref="A132:B132"/>
    <mergeCell ref="A133:B133"/>
    <mergeCell ref="A135:B135"/>
    <mergeCell ref="A134:B134"/>
    <mergeCell ref="A103:B103"/>
    <mergeCell ref="A104:B104"/>
    <mergeCell ref="A105:B105"/>
    <mergeCell ref="A108:B108"/>
    <mergeCell ref="A120:B120"/>
    <mergeCell ref="A121:B121"/>
    <mergeCell ref="A65:B65"/>
    <mergeCell ref="A66:B66"/>
    <mergeCell ref="A67:B67"/>
    <mergeCell ref="A69:B69"/>
    <mergeCell ref="A115:B115"/>
    <mergeCell ref="A116:B116"/>
    <mergeCell ref="A110:B110"/>
    <mergeCell ref="A96:B96"/>
    <mergeCell ref="A98:B98"/>
    <mergeCell ref="A99:B99"/>
    <mergeCell ref="A100:B100"/>
    <mergeCell ref="A101:B101"/>
    <mergeCell ref="A102:B102"/>
    <mergeCell ref="A97:B97"/>
    <mergeCell ref="A114:B114"/>
    <mergeCell ref="A109:B109"/>
    <mergeCell ref="A89:B89"/>
    <mergeCell ref="A93:B93"/>
    <mergeCell ref="A91:B91"/>
    <mergeCell ref="A70:B70"/>
    <mergeCell ref="A71:B71"/>
    <mergeCell ref="A75:B75"/>
    <mergeCell ref="A94:B94"/>
    <mergeCell ref="A90:B90"/>
    <mergeCell ref="A76:B76"/>
    <mergeCell ref="A92:B92"/>
    <mergeCell ref="A77:B77"/>
    <mergeCell ref="A73:B73"/>
    <mergeCell ref="A74:B74"/>
    <mergeCell ref="A72:B72"/>
    <mergeCell ref="A79:B79"/>
    <mergeCell ref="A85:B85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45:B45"/>
    <mergeCell ref="A40:B4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78:B78"/>
    <mergeCell ref="A95:B95"/>
    <mergeCell ref="A106:B106"/>
    <mergeCell ref="A107:B107"/>
    <mergeCell ref="A111:B111"/>
    <mergeCell ref="A112:B112"/>
    <mergeCell ref="A113:B113"/>
    <mergeCell ref="A118:B118"/>
    <mergeCell ref="A119:B119"/>
    <mergeCell ref="A86:B86"/>
    <mergeCell ref="A87:B87"/>
    <mergeCell ref="A88:B88"/>
    <mergeCell ref="A80:B80"/>
    <mergeCell ref="A81:B81"/>
    <mergeCell ref="A82:B82"/>
    <mergeCell ref="A83:B83"/>
    <mergeCell ref="A84:B84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A12" sqref="A12:C15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64" t="s">
        <v>169</v>
      </c>
      <c r="C1" s="265"/>
      <c r="D1" s="265"/>
    </row>
    <row r="2" spans="1:4" ht="15.75">
      <c r="B2" s="266" t="s">
        <v>82</v>
      </c>
      <c r="C2" s="267"/>
      <c r="D2" s="50"/>
    </row>
    <row r="3" spans="1:4" ht="15.75">
      <c r="B3" s="266" t="s">
        <v>138</v>
      </c>
      <c r="C3" s="266"/>
      <c r="D3" s="50"/>
    </row>
    <row r="4" spans="1:4" ht="15.75">
      <c r="B4" s="266" t="s">
        <v>166</v>
      </c>
      <c r="C4" s="267"/>
      <c r="D4" s="50"/>
    </row>
    <row r="7" spans="1:4" ht="15.75">
      <c r="A7" s="51"/>
      <c r="B7" s="264" t="s">
        <v>170</v>
      </c>
      <c r="C7" s="265"/>
      <c r="D7" s="265"/>
    </row>
    <row r="8" spans="1:4" ht="15.75">
      <c r="A8" s="51"/>
      <c r="B8" s="266" t="s">
        <v>82</v>
      </c>
      <c r="C8" s="267"/>
      <c r="D8" s="50"/>
    </row>
    <row r="9" spans="1:4" ht="15.75">
      <c r="A9" s="51"/>
      <c r="B9" s="266" t="s">
        <v>138</v>
      </c>
      <c r="C9" s="266"/>
      <c r="D9" s="50"/>
    </row>
    <row r="10" spans="1:4" ht="15.75">
      <c r="A10" s="51"/>
      <c r="B10" s="266" t="s">
        <v>155</v>
      </c>
      <c r="C10" s="267"/>
      <c r="D10" s="50"/>
    </row>
    <row r="11" spans="1:4" ht="15.75">
      <c r="A11" s="51"/>
      <c r="B11" s="268"/>
      <c r="C11" s="269"/>
      <c r="D11" s="52"/>
    </row>
    <row r="12" spans="1:4">
      <c r="A12" s="272" t="s">
        <v>128</v>
      </c>
      <c r="B12" s="272"/>
      <c r="C12" s="272"/>
    </row>
    <row r="13" spans="1:4" ht="9.75" customHeight="1">
      <c r="A13" s="272"/>
      <c r="B13" s="272"/>
      <c r="C13" s="272"/>
    </row>
    <row r="14" spans="1:4" hidden="1">
      <c r="A14" s="272"/>
      <c r="B14" s="272"/>
      <c r="C14" s="272"/>
    </row>
    <row r="15" spans="1:4" hidden="1">
      <c r="A15" s="272"/>
      <c r="B15" s="272"/>
      <c r="C15" s="272"/>
    </row>
    <row r="16" spans="1:4" ht="37.5">
      <c r="A16" s="53"/>
      <c r="B16" s="54" t="s">
        <v>156</v>
      </c>
      <c r="C16" s="53"/>
    </row>
    <row r="17" spans="1:3" ht="15.75">
      <c r="A17" s="271"/>
      <c r="B17" s="271"/>
      <c r="C17" s="271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70"/>
      <c r="B19" s="270"/>
      <c r="C19" s="270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-1883.7</v>
      </c>
    </row>
    <row r="31" spans="1:3" ht="15.75">
      <c r="A31" s="63" t="s">
        <v>104</v>
      </c>
      <c r="B31" s="64" t="s">
        <v>105</v>
      </c>
      <c r="C31" s="65">
        <f>C32</f>
        <v>-1883.7</v>
      </c>
    </row>
    <row r="32" spans="1:3" ht="15.75">
      <c r="A32" s="66" t="s">
        <v>106</v>
      </c>
      <c r="B32" s="67" t="s">
        <v>107</v>
      </c>
      <c r="C32" s="68">
        <v>-1883.7</v>
      </c>
    </row>
    <row r="33" spans="1:3" ht="15.75">
      <c r="A33" s="63" t="s">
        <v>108</v>
      </c>
      <c r="B33" s="64" t="s">
        <v>109</v>
      </c>
      <c r="C33" s="150">
        <f>C34</f>
        <v>1888.7</v>
      </c>
    </row>
    <row r="34" spans="1:3" ht="15.75">
      <c r="A34" s="63" t="s">
        <v>110</v>
      </c>
      <c r="B34" s="64" t="s">
        <v>111</v>
      </c>
      <c r="C34" s="150">
        <f>C35</f>
        <v>1888.7</v>
      </c>
    </row>
    <row r="35" spans="1:3" ht="15.75">
      <c r="A35" s="66" t="s">
        <v>112</v>
      </c>
      <c r="B35" s="67" t="s">
        <v>113</v>
      </c>
      <c r="C35" s="151">
        <v>1888.7</v>
      </c>
    </row>
    <row r="36" spans="1:3" ht="15.75">
      <c r="A36" s="72"/>
      <c r="B36" s="64" t="s">
        <v>114</v>
      </c>
      <c r="C36" s="150">
        <f>C32+C35</f>
        <v>5</v>
      </c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 разделам</vt:lpstr>
      <vt:lpstr>источники </vt:lpstr>
      <vt:lpstr>'источники '!Область_печати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2018-10-23T08:30:19Z</cp:lastPrinted>
  <dcterms:created xsi:type="dcterms:W3CDTF">2005-09-05T11:08:04Z</dcterms:created>
  <dcterms:modified xsi:type="dcterms:W3CDTF">2018-10-23T08:30:24Z</dcterms:modified>
</cp:coreProperties>
</file>