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C29" i="3"/>
  <c r="C36"/>
  <c r="C25"/>
  <c r="C23"/>
  <c r="C31"/>
  <c r="C30" s="1"/>
  <c r="C34"/>
  <c r="C33" s="1"/>
  <c r="K56" i="2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<sst xmlns="http://schemas.openxmlformats.org/spreadsheetml/2006/main" count="726" uniqueCount="162">
  <si>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</si>
  <si>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</si>
  <si>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</si>
  <si>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</si>
  <si>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</si>
  <si>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</si>
  <si>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</si>
  <si>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</si>
  <si>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</si>
  <si>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</si>
  <si>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</si>
  <si>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</si>
  <si>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</si>
  <si>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</si>
  <si>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</si>
  <si>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</si>
  <si>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</si>
  <si>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</si>
  <si>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</si>
  <si>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</si>
  <si>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</si>
  <si>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</si>
  <si>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</si>
  <si>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</si>
  <si>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</si>
  <si>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</si>
  <si>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</si>
  <si>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</si>
  <si>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</si>
  <si>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</si>
  <si>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</si>
  <si>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</si>
  <si>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</si>
  <si>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</si>
  <si>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</si>
  <si>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</si>
  <si>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</si>
  <si>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</si>
  <si>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</si>
  <si>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</si>
  <si>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</si>
  <si>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</si>
  <si>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</si>
  <si>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</si>
  <si>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</si>
  <si>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</si>
  <si>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</si>
  <si>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</si>
  <si>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</si>
  <si>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</si>
  <si>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</si>
  <si>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</si>
  <si>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</si>
  <si>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</si>
  <si>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</si>
  <si>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</si>
  <si>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</si>
  <si>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</si>
  <si>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</si>
  <si>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</si>
  <si>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</si>
  <si>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</si>
  <si>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</si>
  <si>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</si>
  <si>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</si>
  <si>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</si>
  <si>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</si>
  <si>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</si>
  <si>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</si>
  <si>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</si>
  <si>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</si>
  <si>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</si>
  <si>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</si>
  <si>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</si>
  <si>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</si>
  <si>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</si>
  <si>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</si>
  <si>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</si>
  <si>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</si>
  <si>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</si>
  <si>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</si>
  <si>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</si>
  <si>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</si>
  <si>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</si>
  <si>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</si>
  <si>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</si>
  <si>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</si>
  <si>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</si>
  <si>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</si>
  <si>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</si>
  <si>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</si>
  <si>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</si>
  <si>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</si>
  <si>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</si>
  <si>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</si>
  <si>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</si>
  <si>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</si>
  <si>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</si>
  <si>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</si>
  <si>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</si>
  <si>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</si>
  <si>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</si>
  <si>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</si>
  <si>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</si>
  <si>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</si>
  <si>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</si>
  <si>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</si>
  <si>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</si>
  <si>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</si>
  <si>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</si>
  <si>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</si>
  <si>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</si>
  <si>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</si>
  <si>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</si>
  <si>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</si>
  <si>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</si>
  <si>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</si>
  <si>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</si>
  <si>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</si>
  <si>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</si>
  <si>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</si>
  <si>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</si>
  <si>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</si>
  <si>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</si>
  <si>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</si>
  <si>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</si>
  <si>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</si>
  <si>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</si>
  <si>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</si>
  <si>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</si>
  <si>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</si>
  <si>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</si>
  <si>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</si>
  <si>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</si>
  <si>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</si>
  <si>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</si>
  <si>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</si>
  <si>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</si>
  <si>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</si>
  <si>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</si>
  <si>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</si>
  <si>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</si>
  <si>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</si>
  <si>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</si>
  <si>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</si>
  <si>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</si>
  <si>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</si>
  <si>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</si>
  <si>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</si>
  <si>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</si>
  <si>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</si>
  <si>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</si>
  <si>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Русско-Паевского сельского поселения Инсарского муниципального района на 2019 год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</si>
  <si>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</si>
  <si>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 xml:space="preserve">Муниципальная программа "Благоустройство территории Русско-Паевского сельского поселения на 2016-2021 годы"
</t>
  </si>
  <si>
    <t xml:space="preserve">             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</si>
  <si>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             Приложение 11</t>
  </si>
  <si>
    <t>Приложение  2</t>
  </si>
  <si>
    <t>Приложение   5</t>
  </si>
  <si>
    <t>от _______№ ____</t>
  </si>
  <si>
    <t>от _________№___</t>
  </si>
  <si>
    <t>от __________№___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</si>
</sst>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67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/>
    <xf numFmtId="0" fontId="31" fillId="0" borderId="0" xfId="37" applyAlignment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view="pageBreakPreview" zoomScaleNormal="90" zoomScaleSheetLayoutView="100" workbookViewId="0">
      <pane ySplit="1" topLeftCell="A2" activePane="bottomLeft" state="frozen"/>
      <selection pane="bottomLeft" activeCell="F16" sqref="F1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53" t="s">
        <v>157</v>
      </c>
      <c r="E3" s="153"/>
      <c r="F3" s="153"/>
      <c r="G3" s="153"/>
      <c r="H3" s="1"/>
    </row>
    <row r="4" spans="1:10" ht="17.25" customHeight="1">
      <c r="A4" s="3"/>
      <c r="B4" s="3"/>
      <c r="C4" s="3"/>
      <c r="D4" s="153" t="s">
        <v>0</v>
      </c>
      <c r="E4" s="153"/>
      <c r="F4" s="153"/>
      <c r="G4" s="153"/>
      <c r="H4" s="1"/>
    </row>
    <row r="5" spans="1:10" ht="17.25" customHeight="1">
      <c r="A5" s="3"/>
      <c r="B5" s="3"/>
      <c r="C5" s="3"/>
      <c r="D5" s="153" t="s">
        <v>136</v>
      </c>
      <c r="E5" s="153"/>
      <c r="F5" s="153"/>
      <c r="G5" s="153"/>
      <c r="H5" s="1"/>
    </row>
    <row r="6" spans="1:10" ht="17.25" customHeight="1">
      <c r="A6" s="3"/>
      <c r="B6" s="3"/>
      <c r="C6" s="3"/>
      <c r="D6" s="153" t="s">
        <v>160</v>
      </c>
      <c r="E6" s="153"/>
      <c r="F6" s="153"/>
      <c r="G6" s="153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158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136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159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31" t="s">
        <v>153</v>
      </c>
      <c r="B19" s="231"/>
      <c r="C19" s="231"/>
      <c r="D19" s="231"/>
      <c r="E19" s="231"/>
      <c r="F19" s="231"/>
      <c r="G19" s="231"/>
      <c r="H19" s="231"/>
      <c r="I19" s="231"/>
      <c r="J19" s="231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31"/>
      <c r="B20" s="231"/>
      <c r="C20" s="231"/>
      <c r="D20" s="231"/>
      <c r="E20" s="231"/>
      <c r="F20" s="231"/>
      <c r="G20" s="231"/>
      <c r="H20" s="231"/>
      <c r="I20" s="231"/>
      <c r="J20" s="231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32" t="s">
        <v>1</v>
      </c>
      <c r="B21" s="232"/>
      <c r="C21" s="233" t="s">
        <v>2</v>
      </c>
      <c r="D21" s="234" t="s">
        <v>3</v>
      </c>
      <c r="E21" s="235" t="s">
        <v>131</v>
      </c>
      <c r="F21" s="236"/>
      <c r="G21" s="236"/>
      <c r="H21" s="236"/>
      <c r="I21" s="237"/>
      <c r="J21" s="233">
        <v>2019</v>
      </c>
    </row>
    <row r="22" spans="1:23" ht="20.25" customHeight="1">
      <c r="A22" s="232"/>
      <c r="B22" s="232"/>
      <c r="C22" s="233"/>
      <c r="D22" s="234"/>
      <c r="E22" s="238"/>
      <c r="F22" s="239"/>
      <c r="G22" s="239"/>
      <c r="H22" s="239"/>
      <c r="I22" s="240"/>
      <c r="J22" s="233"/>
    </row>
    <row r="23" spans="1:23" ht="24" customHeight="1">
      <c r="A23" s="241" t="s">
        <v>4</v>
      </c>
      <c r="B23" s="241"/>
      <c r="C23" s="143" t="s">
        <v>5</v>
      </c>
      <c r="D23" s="143"/>
      <c r="E23" s="143"/>
      <c r="F23" s="143"/>
      <c r="G23" s="143"/>
      <c r="H23" s="143"/>
      <c r="I23" s="143"/>
      <c r="J23" s="144">
        <f>J24+J35</f>
        <v>818.2</v>
      </c>
      <c r="K23" s="6"/>
    </row>
    <row r="24" spans="1:23" ht="69" customHeight="1">
      <c r="A24" s="241" t="s">
        <v>6</v>
      </c>
      <c r="B24" s="241"/>
      <c r="C24" s="143" t="s">
        <v>5</v>
      </c>
      <c r="D24" s="143" t="s">
        <v>7</v>
      </c>
      <c r="E24" s="143"/>
      <c r="F24" s="143"/>
      <c r="G24" s="143"/>
      <c r="H24" s="143"/>
      <c r="I24" s="143"/>
      <c r="J24" s="144">
        <f>J25+J30</f>
        <v>296.5</v>
      </c>
      <c r="K24" s="6"/>
    </row>
    <row r="25" spans="1:23" ht="46.5" customHeight="1">
      <c r="A25" s="170" t="s">
        <v>123</v>
      </c>
      <c r="B25" s="170"/>
      <c r="C25" s="84" t="s">
        <v>5</v>
      </c>
      <c r="D25" s="84" t="s">
        <v>7</v>
      </c>
      <c r="E25" s="84" t="s">
        <v>122</v>
      </c>
      <c r="F25" s="84" t="s">
        <v>47</v>
      </c>
      <c r="G25" s="84" t="s">
        <v>27</v>
      </c>
      <c r="H25" s="84"/>
      <c r="I25" s="84"/>
      <c r="J25" s="141">
        <f>J26</f>
        <v>130.19999999999999</v>
      </c>
      <c r="K25" s="6"/>
    </row>
    <row r="26" spans="1:23" ht="72.75" customHeight="1">
      <c r="A26" s="170" t="s">
        <v>51</v>
      </c>
      <c r="B26" s="170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64</v>
      </c>
      <c r="I26" s="84"/>
      <c r="J26" s="141">
        <f>J27</f>
        <v>130.19999999999999</v>
      </c>
      <c r="K26" s="6"/>
    </row>
    <row r="27" spans="1:23" ht="79.5" customHeight="1">
      <c r="A27" s="222" t="s">
        <v>45</v>
      </c>
      <c r="B27" s="222"/>
      <c r="C27" s="94" t="s">
        <v>5</v>
      </c>
      <c r="D27" s="94" t="s">
        <v>7</v>
      </c>
      <c r="E27" s="84" t="s">
        <v>122</v>
      </c>
      <c r="F27" s="84" t="s">
        <v>47</v>
      </c>
      <c r="G27" s="84" t="s">
        <v>27</v>
      </c>
      <c r="H27" s="94" t="s">
        <v>63</v>
      </c>
      <c r="I27" s="94"/>
      <c r="J27" s="142">
        <f>J28+J29</f>
        <v>130.19999999999999</v>
      </c>
      <c r="K27" s="6"/>
    </row>
    <row r="28" spans="1:23" ht="36.75" customHeight="1">
      <c r="A28" s="167" t="s">
        <v>79</v>
      </c>
      <c r="B28" s="167"/>
      <c r="C28" s="23" t="s">
        <v>5</v>
      </c>
      <c r="D28" s="23" t="s">
        <v>7</v>
      </c>
      <c r="E28" s="21" t="s">
        <v>122</v>
      </c>
      <c r="F28" s="21" t="s">
        <v>47</v>
      </c>
      <c r="G28" s="21" t="s">
        <v>27</v>
      </c>
      <c r="H28" s="23" t="s">
        <v>63</v>
      </c>
      <c r="I28" s="23" t="s">
        <v>8</v>
      </c>
      <c r="J28" s="45">
        <v>100</v>
      </c>
      <c r="K28" s="6"/>
    </row>
    <row r="29" spans="1:23" ht="67.5" customHeight="1">
      <c r="A29" s="166" t="s">
        <v>140</v>
      </c>
      <c r="B29" s="167"/>
      <c r="C29" s="23" t="s">
        <v>5</v>
      </c>
      <c r="D29" s="23" t="s">
        <v>7</v>
      </c>
      <c r="E29" s="21" t="s">
        <v>122</v>
      </c>
      <c r="F29" s="21" t="s">
        <v>47</v>
      </c>
      <c r="G29" s="21" t="s">
        <v>27</v>
      </c>
      <c r="H29" s="23" t="s">
        <v>63</v>
      </c>
      <c r="I29" s="23" t="s">
        <v>80</v>
      </c>
      <c r="J29" s="45">
        <v>30.2</v>
      </c>
      <c r="K29" s="6"/>
    </row>
    <row r="30" spans="1:23" ht="46.5" customHeight="1">
      <c r="A30" s="223" t="s">
        <v>123</v>
      </c>
      <c r="B30" s="223"/>
      <c r="C30" s="116" t="s">
        <v>5</v>
      </c>
      <c r="D30" s="116" t="s">
        <v>7</v>
      </c>
      <c r="E30" s="84" t="s">
        <v>122</v>
      </c>
      <c r="F30" s="84" t="s">
        <v>47</v>
      </c>
      <c r="G30" s="84" t="s">
        <v>27</v>
      </c>
      <c r="H30" s="91"/>
      <c r="I30" s="91"/>
      <c r="J30" s="140">
        <f>J31</f>
        <v>166.3</v>
      </c>
      <c r="K30" s="6"/>
    </row>
    <row r="31" spans="1:23" ht="23.25" customHeight="1">
      <c r="A31" s="170" t="s">
        <v>48</v>
      </c>
      <c r="B31" s="170"/>
      <c r="C31" s="84" t="s">
        <v>5</v>
      </c>
      <c r="D31" s="84" t="s">
        <v>7</v>
      </c>
      <c r="E31" s="84" t="s">
        <v>122</v>
      </c>
      <c r="F31" s="84" t="s">
        <v>47</v>
      </c>
      <c r="G31" s="84" t="s">
        <v>27</v>
      </c>
      <c r="H31" s="84" t="s">
        <v>65</v>
      </c>
      <c r="I31" s="90"/>
      <c r="J31" s="138">
        <f>J32</f>
        <v>166.3</v>
      </c>
      <c r="K31" s="6"/>
    </row>
    <row r="32" spans="1:23" ht="44.25" customHeight="1">
      <c r="A32" s="170" t="s">
        <v>49</v>
      </c>
      <c r="B32" s="170"/>
      <c r="C32" s="84" t="s">
        <v>5</v>
      </c>
      <c r="D32" s="84" t="s">
        <v>7</v>
      </c>
      <c r="E32" s="84" t="s">
        <v>122</v>
      </c>
      <c r="F32" s="84" t="s">
        <v>47</v>
      </c>
      <c r="G32" s="84" t="s">
        <v>27</v>
      </c>
      <c r="H32" s="84" t="s">
        <v>66</v>
      </c>
      <c r="I32" s="90"/>
      <c r="J32" s="138">
        <f>J33+J34</f>
        <v>166.3</v>
      </c>
      <c r="K32" s="6"/>
    </row>
    <row r="33" spans="1:11" ht="36" customHeight="1">
      <c r="A33" s="226" t="s">
        <v>79</v>
      </c>
      <c r="B33" s="227"/>
      <c r="C33" s="21" t="s">
        <v>5</v>
      </c>
      <c r="D33" s="21" t="s">
        <v>7</v>
      </c>
      <c r="E33" s="21" t="s">
        <v>122</v>
      </c>
      <c r="F33" s="21" t="s">
        <v>47</v>
      </c>
      <c r="G33" s="21" t="s">
        <v>27</v>
      </c>
      <c r="H33" s="21" t="s">
        <v>151</v>
      </c>
      <c r="I33" s="21" t="s">
        <v>8</v>
      </c>
      <c r="J33" s="31">
        <v>127.7</v>
      </c>
      <c r="K33" s="6"/>
    </row>
    <row r="34" spans="1:11" ht="72.75" customHeight="1">
      <c r="A34" s="242" t="s">
        <v>81</v>
      </c>
      <c r="B34" s="243"/>
      <c r="C34" s="21" t="s">
        <v>5</v>
      </c>
      <c r="D34" s="21" t="s">
        <v>7</v>
      </c>
      <c r="E34" s="21" t="s">
        <v>122</v>
      </c>
      <c r="F34" s="21" t="s">
        <v>47</v>
      </c>
      <c r="G34" s="21" t="s">
        <v>27</v>
      </c>
      <c r="H34" s="21" t="s">
        <v>66</v>
      </c>
      <c r="I34" s="21" t="s">
        <v>80</v>
      </c>
      <c r="J34" s="31">
        <v>38.6</v>
      </c>
      <c r="K34" s="6"/>
    </row>
    <row r="35" spans="1:11" ht="98.25" customHeight="1">
      <c r="A35" s="202" t="s">
        <v>52</v>
      </c>
      <c r="B35" s="203"/>
      <c r="C35" s="103" t="s">
        <v>5</v>
      </c>
      <c r="D35" s="103" t="s">
        <v>9</v>
      </c>
      <c r="E35" s="103"/>
      <c r="F35" s="103"/>
      <c r="G35" s="103"/>
      <c r="H35" s="103"/>
      <c r="I35" s="103"/>
      <c r="J35" s="139">
        <f>J36+J49</f>
        <v>521.70000000000005</v>
      </c>
      <c r="K35" s="6"/>
    </row>
    <row r="36" spans="1:11" ht="50.25" customHeight="1">
      <c r="A36" s="224" t="s">
        <v>121</v>
      </c>
      <c r="B36" s="225"/>
      <c r="C36" s="84" t="s">
        <v>5</v>
      </c>
      <c r="D36" s="84" t="s">
        <v>9</v>
      </c>
      <c r="E36" s="84" t="s">
        <v>122</v>
      </c>
      <c r="F36" s="84" t="s">
        <v>53</v>
      </c>
      <c r="G36" s="84" t="s">
        <v>27</v>
      </c>
      <c r="H36" s="84"/>
      <c r="I36" s="84"/>
      <c r="J36" s="138">
        <f>J37</f>
        <v>173.2</v>
      </c>
      <c r="K36" s="6"/>
    </row>
    <row r="37" spans="1:11" ht="38.25" customHeight="1">
      <c r="A37" s="224" t="s">
        <v>51</v>
      </c>
      <c r="B37" s="225"/>
      <c r="C37" s="84" t="s">
        <v>5</v>
      </c>
      <c r="D37" s="84" t="s">
        <v>9</v>
      </c>
      <c r="E37" s="84" t="s">
        <v>122</v>
      </c>
      <c r="F37" s="84" t="s">
        <v>53</v>
      </c>
      <c r="G37" s="84" t="s">
        <v>27</v>
      </c>
      <c r="H37" s="84" t="s">
        <v>64</v>
      </c>
      <c r="I37" s="84"/>
      <c r="J37" s="138">
        <f>J38</f>
        <v>173.2</v>
      </c>
      <c r="K37" s="6"/>
    </row>
    <row r="38" spans="1:11" ht="111" customHeight="1">
      <c r="A38" s="228" t="s">
        <v>45</v>
      </c>
      <c r="B38" s="229"/>
      <c r="C38" s="90" t="s">
        <v>5</v>
      </c>
      <c r="D38" s="90" t="s">
        <v>9</v>
      </c>
      <c r="E38" s="84" t="s">
        <v>122</v>
      </c>
      <c r="F38" s="84" t="s">
        <v>53</v>
      </c>
      <c r="G38" s="84" t="s">
        <v>27</v>
      </c>
      <c r="H38" s="90" t="s">
        <v>63</v>
      </c>
      <c r="I38" s="90"/>
      <c r="J38" s="138">
        <f>J39+J40+J41+J42+J43+J44</f>
        <v>173.2</v>
      </c>
      <c r="K38" s="6"/>
    </row>
    <row r="39" spans="1:11" ht="39.75" customHeight="1">
      <c r="A39" s="226" t="s">
        <v>79</v>
      </c>
      <c r="B39" s="227"/>
      <c r="C39" s="22" t="s">
        <v>5</v>
      </c>
      <c r="D39" s="22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22" t="s">
        <v>8</v>
      </c>
      <c r="J39" s="32">
        <v>140</v>
      </c>
      <c r="K39" s="6"/>
    </row>
    <row r="40" spans="1:11" ht="69" customHeight="1">
      <c r="A40" s="166" t="s">
        <v>140</v>
      </c>
      <c r="B40" s="167"/>
      <c r="C40" s="22" t="s">
        <v>5</v>
      </c>
      <c r="D40" s="22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22" t="s">
        <v>80</v>
      </c>
      <c r="J40" s="32">
        <v>33.200000000000003</v>
      </c>
      <c r="K40" s="6"/>
    </row>
    <row r="41" spans="1:11" ht="41.25" customHeight="1">
      <c r="A41" s="230" t="s">
        <v>10</v>
      </c>
      <c r="B41" s="230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29" t="s">
        <v>11</v>
      </c>
      <c r="J41" s="32">
        <v>0</v>
      </c>
      <c r="K41" s="6"/>
    </row>
    <row r="42" spans="1:11" ht="25.5" customHeight="1">
      <c r="A42" s="230" t="s">
        <v>12</v>
      </c>
      <c r="B42" s="230"/>
      <c r="C42" s="29" t="s">
        <v>5</v>
      </c>
      <c r="D42" s="29" t="s">
        <v>9</v>
      </c>
      <c r="E42" s="21" t="s">
        <v>122</v>
      </c>
      <c r="F42" s="21" t="s">
        <v>53</v>
      </c>
      <c r="G42" s="21" t="s">
        <v>27</v>
      </c>
      <c r="H42" s="22" t="s">
        <v>63</v>
      </c>
      <c r="I42" s="33" t="s">
        <v>13</v>
      </c>
      <c r="J42" s="34">
        <v>0</v>
      </c>
      <c r="K42" s="6"/>
    </row>
    <row r="43" spans="1:11" ht="27" customHeight="1">
      <c r="A43" s="226" t="s">
        <v>14</v>
      </c>
      <c r="B43" s="227"/>
      <c r="C43" s="29" t="s">
        <v>5</v>
      </c>
      <c r="D43" s="29" t="s">
        <v>9</v>
      </c>
      <c r="E43" s="21" t="s">
        <v>122</v>
      </c>
      <c r="F43" s="21" t="s">
        <v>53</v>
      </c>
      <c r="G43" s="21" t="s">
        <v>27</v>
      </c>
      <c r="H43" s="22" t="s">
        <v>63</v>
      </c>
      <c r="I43" s="33" t="s">
        <v>15</v>
      </c>
      <c r="J43" s="34">
        <v>0</v>
      </c>
      <c r="K43" s="6"/>
    </row>
    <row r="44" spans="1:11" ht="24.75" customHeight="1">
      <c r="A44" s="226" t="s">
        <v>16</v>
      </c>
      <c r="B44" s="227"/>
      <c r="C44" s="29" t="s">
        <v>5</v>
      </c>
      <c r="D44" s="29" t="s">
        <v>9</v>
      </c>
      <c r="E44" s="21" t="s">
        <v>122</v>
      </c>
      <c r="F44" s="21" t="s">
        <v>53</v>
      </c>
      <c r="G44" s="21" t="s">
        <v>27</v>
      </c>
      <c r="H44" s="22" t="s">
        <v>63</v>
      </c>
      <c r="I44" s="33" t="s">
        <v>147</v>
      </c>
      <c r="J44" s="34">
        <v>0</v>
      </c>
      <c r="K44" s="6"/>
    </row>
    <row r="45" spans="1:11" ht="45.75" customHeight="1">
      <c r="A45" s="163" t="s">
        <v>121</v>
      </c>
      <c r="B45" s="163"/>
      <c r="C45" s="103" t="s">
        <v>5</v>
      </c>
      <c r="D45" s="103" t="s">
        <v>9</v>
      </c>
      <c r="E45" s="103" t="s">
        <v>122</v>
      </c>
      <c r="F45" s="103" t="s">
        <v>53</v>
      </c>
      <c r="G45" s="103" t="s">
        <v>27</v>
      </c>
      <c r="H45" s="103"/>
      <c r="I45" s="108"/>
      <c r="J45" s="129">
        <f>J46</f>
        <v>0.1</v>
      </c>
      <c r="K45" s="6"/>
    </row>
    <row r="46" spans="1:11" ht="87" customHeight="1">
      <c r="A46" s="170" t="s">
        <v>54</v>
      </c>
      <c r="B46" s="170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 t="s">
        <v>67</v>
      </c>
      <c r="I46" s="95"/>
      <c r="J46" s="126">
        <f>J47</f>
        <v>0.1</v>
      </c>
      <c r="K46" s="6"/>
    </row>
    <row r="47" spans="1:11" ht="99" customHeight="1">
      <c r="A47" s="170" t="s">
        <v>55</v>
      </c>
      <c r="B47" s="170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68</v>
      </c>
      <c r="I47" s="84"/>
      <c r="J47" s="86">
        <f>J48</f>
        <v>0.1</v>
      </c>
      <c r="K47" s="6"/>
    </row>
    <row r="48" spans="1:11" ht="23.25" customHeight="1">
      <c r="A48" s="169" t="s">
        <v>12</v>
      </c>
      <c r="B48" s="169"/>
      <c r="C48" s="21" t="s">
        <v>5</v>
      </c>
      <c r="D48" s="21" t="s">
        <v>9</v>
      </c>
      <c r="E48" s="21" t="s">
        <v>122</v>
      </c>
      <c r="F48" s="21" t="s">
        <v>53</v>
      </c>
      <c r="G48" s="21" t="s">
        <v>27</v>
      </c>
      <c r="H48" s="21" t="s">
        <v>68</v>
      </c>
      <c r="I48" s="21" t="s">
        <v>13</v>
      </c>
      <c r="J48" s="24">
        <v>0.1</v>
      </c>
      <c r="K48" s="6"/>
    </row>
    <row r="49" spans="1:11" ht="49.5" customHeight="1">
      <c r="A49" s="170" t="s">
        <v>121</v>
      </c>
      <c r="B49" s="170"/>
      <c r="C49" s="84" t="s">
        <v>5</v>
      </c>
      <c r="D49" s="84" t="s">
        <v>9</v>
      </c>
      <c r="E49" s="84" t="s">
        <v>122</v>
      </c>
      <c r="F49" s="84" t="s">
        <v>53</v>
      </c>
      <c r="G49" s="84" t="s">
        <v>27</v>
      </c>
      <c r="H49" s="84"/>
      <c r="I49" s="84"/>
      <c r="J49" s="86">
        <f>J50</f>
        <v>348.5</v>
      </c>
      <c r="K49" s="6"/>
    </row>
    <row r="50" spans="1:11" ht="21.75" customHeight="1">
      <c r="A50" s="170" t="s">
        <v>48</v>
      </c>
      <c r="B50" s="170"/>
      <c r="C50" s="84" t="s">
        <v>5</v>
      </c>
      <c r="D50" s="84" t="s">
        <v>9</v>
      </c>
      <c r="E50" s="84" t="s">
        <v>122</v>
      </c>
      <c r="F50" s="84" t="s">
        <v>53</v>
      </c>
      <c r="G50" s="84" t="s">
        <v>27</v>
      </c>
      <c r="H50" s="84" t="s">
        <v>65</v>
      </c>
      <c r="I50" s="95"/>
      <c r="J50" s="86">
        <f>J51+J55</f>
        <v>348.5</v>
      </c>
      <c r="K50" s="6"/>
    </row>
    <row r="51" spans="1:11" ht="25.5" customHeight="1">
      <c r="A51" s="170" t="s">
        <v>49</v>
      </c>
      <c r="B51" s="170"/>
      <c r="C51" s="84" t="s">
        <v>5</v>
      </c>
      <c r="D51" s="84" t="s">
        <v>9</v>
      </c>
      <c r="E51" s="84" t="s">
        <v>122</v>
      </c>
      <c r="F51" s="84" t="s">
        <v>53</v>
      </c>
      <c r="G51" s="84" t="s">
        <v>27</v>
      </c>
      <c r="H51" s="84" t="s">
        <v>66</v>
      </c>
      <c r="I51" s="95"/>
      <c r="J51" s="86">
        <f>J52+J53+J54</f>
        <v>198.89999999999998</v>
      </c>
      <c r="K51" s="6"/>
    </row>
    <row r="52" spans="1:11" ht="36.75" customHeight="1">
      <c r="A52" s="226" t="s">
        <v>79</v>
      </c>
      <c r="B52" s="227"/>
      <c r="C52" s="21" t="s">
        <v>5</v>
      </c>
      <c r="D52" s="21" t="s">
        <v>9</v>
      </c>
      <c r="E52" s="21" t="s">
        <v>122</v>
      </c>
      <c r="F52" s="21" t="s">
        <v>53</v>
      </c>
      <c r="G52" s="21" t="s">
        <v>27</v>
      </c>
      <c r="H52" s="21" t="s">
        <v>66</v>
      </c>
      <c r="I52" s="21" t="s">
        <v>8</v>
      </c>
      <c r="J52" s="24">
        <v>144.69999999999999</v>
      </c>
      <c r="K52" s="6"/>
    </row>
    <row r="53" spans="1:11" ht="69" customHeight="1">
      <c r="A53" s="166" t="s">
        <v>140</v>
      </c>
      <c r="B53" s="167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66</v>
      </c>
      <c r="I53" s="21" t="s">
        <v>80</v>
      </c>
      <c r="J53" s="24">
        <v>52.7</v>
      </c>
      <c r="K53" s="6"/>
    </row>
    <row r="54" spans="1:11" ht="39" customHeight="1">
      <c r="A54" s="169" t="s">
        <v>10</v>
      </c>
      <c r="B54" s="169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66</v>
      </c>
      <c r="I54" s="21" t="s">
        <v>11</v>
      </c>
      <c r="J54" s="24">
        <v>1.5</v>
      </c>
      <c r="K54" s="6"/>
    </row>
    <row r="55" spans="1:11" ht="47.25" customHeight="1">
      <c r="A55" s="160" t="s">
        <v>62</v>
      </c>
      <c r="B55" s="160"/>
      <c r="C55" s="84" t="s">
        <v>5</v>
      </c>
      <c r="D55" s="84" t="s">
        <v>9</v>
      </c>
      <c r="E55" s="84" t="s">
        <v>122</v>
      </c>
      <c r="F55" s="84" t="s">
        <v>53</v>
      </c>
      <c r="G55" s="84" t="s">
        <v>27</v>
      </c>
      <c r="H55" s="84" t="s">
        <v>69</v>
      </c>
      <c r="I55" s="84"/>
      <c r="J55" s="86">
        <f>J56+J57+J58+J59</f>
        <v>149.6</v>
      </c>
      <c r="K55" s="6"/>
    </row>
    <row r="56" spans="1:11" ht="27.75" customHeight="1">
      <c r="A56" s="169" t="s">
        <v>12</v>
      </c>
      <c r="B56" s="169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13</v>
      </c>
      <c r="J56" s="24">
        <v>111.7</v>
      </c>
      <c r="K56" s="6" t="e">
        <f>#REF!+#REF!+#REF!</f>
        <v>#REF!</v>
      </c>
    </row>
    <row r="57" spans="1:11" ht="27.75" customHeight="1">
      <c r="A57" s="169" t="s">
        <v>14</v>
      </c>
      <c r="B57" s="169"/>
      <c r="C57" s="21" t="s">
        <v>5</v>
      </c>
      <c r="D57" s="21" t="s">
        <v>9</v>
      </c>
      <c r="E57" s="21" t="s">
        <v>122</v>
      </c>
      <c r="F57" s="21" t="s">
        <v>53</v>
      </c>
      <c r="G57" s="21" t="s">
        <v>27</v>
      </c>
      <c r="H57" s="21" t="s">
        <v>69</v>
      </c>
      <c r="I57" s="21" t="s">
        <v>15</v>
      </c>
      <c r="J57" s="24">
        <v>36.5</v>
      </c>
      <c r="K57" s="6"/>
    </row>
    <row r="58" spans="1:11" ht="23.25" customHeight="1">
      <c r="A58" s="169" t="s">
        <v>16</v>
      </c>
      <c r="B58" s="169"/>
      <c r="C58" s="21" t="s">
        <v>5</v>
      </c>
      <c r="D58" s="21" t="s">
        <v>9</v>
      </c>
      <c r="E58" s="21" t="s">
        <v>122</v>
      </c>
      <c r="F58" s="21" t="s">
        <v>53</v>
      </c>
      <c r="G58" s="21" t="s">
        <v>27</v>
      </c>
      <c r="H58" s="21" t="s">
        <v>69</v>
      </c>
      <c r="I58" s="21" t="s">
        <v>17</v>
      </c>
      <c r="J58" s="24"/>
      <c r="K58" s="6"/>
    </row>
    <row r="59" spans="1:11" ht="23.25" customHeight="1">
      <c r="A59" s="169" t="s">
        <v>16</v>
      </c>
      <c r="B59" s="169"/>
      <c r="C59" s="21" t="s">
        <v>5</v>
      </c>
      <c r="D59" s="21" t="s">
        <v>9</v>
      </c>
      <c r="E59" s="21" t="s">
        <v>122</v>
      </c>
      <c r="F59" s="21" t="s">
        <v>53</v>
      </c>
      <c r="G59" s="21" t="s">
        <v>27</v>
      </c>
      <c r="H59" s="21" t="s">
        <v>69</v>
      </c>
      <c r="I59" s="21" t="s">
        <v>147</v>
      </c>
      <c r="J59" s="24">
        <v>1.4</v>
      </c>
      <c r="K59" s="6"/>
    </row>
    <row r="60" spans="1:11">
      <c r="A60" s="162" t="s">
        <v>19</v>
      </c>
      <c r="B60" s="162"/>
      <c r="C60" s="103" t="s">
        <v>5</v>
      </c>
      <c r="D60" s="103" t="s">
        <v>20</v>
      </c>
      <c r="E60" s="103"/>
      <c r="F60" s="103"/>
      <c r="G60" s="103"/>
      <c r="H60" s="103"/>
      <c r="I60" s="103"/>
      <c r="J60" s="137">
        <f>J61</f>
        <v>5</v>
      </c>
      <c r="K60" s="6"/>
    </row>
    <row r="61" spans="1:11" ht="51" customHeight="1">
      <c r="A61" s="163" t="s">
        <v>132</v>
      </c>
      <c r="B61" s="163"/>
      <c r="C61" s="103" t="s">
        <v>5</v>
      </c>
      <c r="D61" s="103" t="s">
        <v>20</v>
      </c>
      <c r="E61" s="103" t="s">
        <v>46</v>
      </c>
      <c r="F61" s="103" t="s">
        <v>50</v>
      </c>
      <c r="G61" s="103"/>
      <c r="H61" s="103"/>
      <c r="I61" s="103"/>
      <c r="J61" s="102">
        <f>J62</f>
        <v>5</v>
      </c>
      <c r="K61" s="6"/>
    </row>
    <row r="62" spans="1:11" ht="71.25" customHeight="1">
      <c r="A62" s="170" t="s">
        <v>133</v>
      </c>
      <c r="B62" s="170"/>
      <c r="C62" s="84" t="s">
        <v>5</v>
      </c>
      <c r="D62" s="84" t="s">
        <v>20</v>
      </c>
      <c r="E62" s="84" t="s">
        <v>46</v>
      </c>
      <c r="F62" s="84" t="s">
        <v>47</v>
      </c>
      <c r="G62" s="84" t="s">
        <v>27</v>
      </c>
      <c r="H62" s="84"/>
      <c r="I62" s="84"/>
      <c r="J62" s="93">
        <f>J63</f>
        <v>5</v>
      </c>
      <c r="K62" s="6"/>
    </row>
    <row r="63" spans="1:11" ht="22.5" customHeight="1">
      <c r="A63" s="160" t="s">
        <v>56</v>
      </c>
      <c r="B63" s="160"/>
      <c r="C63" s="84" t="s">
        <v>5</v>
      </c>
      <c r="D63" s="84" t="s">
        <v>20</v>
      </c>
      <c r="E63" s="84" t="s">
        <v>46</v>
      </c>
      <c r="F63" s="84" t="s">
        <v>47</v>
      </c>
      <c r="G63" s="84" t="s">
        <v>27</v>
      </c>
      <c r="H63" s="84" t="s">
        <v>70</v>
      </c>
      <c r="I63" s="84"/>
      <c r="J63" s="93">
        <f>J64</f>
        <v>5</v>
      </c>
      <c r="K63" s="6"/>
    </row>
    <row r="64" spans="1:11" ht="12.75" customHeight="1">
      <c r="A64" s="245" t="s">
        <v>21</v>
      </c>
      <c r="B64" s="245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70</v>
      </c>
      <c r="I64" s="21" t="s">
        <v>22</v>
      </c>
      <c r="J64" s="36">
        <v>5</v>
      </c>
      <c r="K64" s="6"/>
    </row>
    <row r="65" spans="1:11" ht="15.75" customHeight="1">
      <c r="A65" s="244" t="s">
        <v>26</v>
      </c>
      <c r="B65" s="244"/>
      <c r="C65" s="108" t="s">
        <v>7</v>
      </c>
      <c r="D65" s="108" t="s">
        <v>27</v>
      </c>
      <c r="E65" s="108"/>
      <c r="F65" s="108"/>
      <c r="G65" s="108"/>
      <c r="H65" s="108"/>
      <c r="I65" s="108"/>
      <c r="J65" s="135">
        <f>J66</f>
        <v>75.5</v>
      </c>
      <c r="K65" s="6"/>
    </row>
    <row r="66" spans="1:11" ht="15" customHeight="1">
      <c r="A66" s="244" t="s">
        <v>28</v>
      </c>
      <c r="B66" s="244"/>
      <c r="C66" s="108" t="s">
        <v>7</v>
      </c>
      <c r="D66" s="108" t="s">
        <v>29</v>
      </c>
      <c r="E66" s="108"/>
      <c r="F66" s="108"/>
      <c r="G66" s="108"/>
      <c r="H66" s="108"/>
      <c r="I66" s="108"/>
      <c r="J66" s="136">
        <f>J67</f>
        <v>75.5</v>
      </c>
      <c r="K66" s="6"/>
    </row>
    <row r="67" spans="1:11" ht="51.75" customHeight="1">
      <c r="A67" s="163" t="s">
        <v>132</v>
      </c>
      <c r="B67" s="163"/>
      <c r="C67" s="108" t="s">
        <v>7</v>
      </c>
      <c r="D67" s="108" t="s">
        <v>29</v>
      </c>
      <c r="E67" s="108" t="s">
        <v>46</v>
      </c>
      <c r="F67" s="108" t="s">
        <v>50</v>
      </c>
      <c r="G67" s="108"/>
      <c r="H67" s="108"/>
      <c r="I67" s="108"/>
      <c r="J67" s="136">
        <f>J68</f>
        <v>75.5</v>
      </c>
      <c r="K67" s="6"/>
    </row>
    <row r="68" spans="1:11" ht="67.5" customHeight="1">
      <c r="A68" s="163" t="s">
        <v>133</v>
      </c>
      <c r="B68" s="163"/>
      <c r="C68" s="108" t="s">
        <v>7</v>
      </c>
      <c r="D68" s="108" t="s">
        <v>29</v>
      </c>
      <c r="E68" s="108" t="s">
        <v>46</v>
      </c>
      <c r="F68" s="108" t="s">
        <v>47</v>
      </c>
      <c r="G68" s="108" t="s">
        <v>27</v>
      </c>
      <c r="H68" s="108"/>
      <c r="I68" s="108"/>
      <c r="J68" s="136">
        <f>J69</f>
        <v>75.5</v>
      </c>
      <c r="K68" s="6"/>
    </row>
    <row r="69" spans="1:11" ht="49.5" customHeight="1">
      <c r="A69" s="189" t="s">
        <v>30</v>
      </c>
      <c r="B69" s="189"/>
      <c r="C69" s="95" t="s">
        <v>7</v>
      </c>
      <c r="D69" s="95" t="s">
        <v>29</v>
      </c>
      <c r="E69" s="95" t="s">
        <v>46</v>
      </c>
      <c r="F69" s="95" t="s">
        <v>47</v>
      </c>
      <c r="G69" s="95" t="s">
        <v>27</v>
      </c>
      <c r="H69" s="95" t="s">
        <v>78</v>
      </c>
      <c r="I69" s="95"/>
      <c r="J69" s="134">
        <f>J70+J71+J72</f>
        <v>75.5</v>
      </c>
      <c r="K69" s="6"/>
    </row>
    <row r="70" spans="1:11" ht="35.25" customHeight="1">
      <c r="A70" s="190" t="s">
        <v>79</v>
      </c>
      <c r="B70" s="191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78</v>
      </c>
      <c r="I70" s="25" t="s">
        <v>8</v>
      </c>
      <c r="J70" s="37">
        <v>54</v>
      </c>
      <c r="K70" s="6"/>
    </row>
    <row r="71" spans="1:11" ht="71.25" customHeight="1">
      <c r="A71" s="168" t="s">
        <v>140</v>
      </c>
      <c r="B71" s="169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78</v>
      </c>
      <c r="I71" s="25" t="s">
        <v>80</v>
      </c>
      <c r="J71" s="37">
        <v>17</v>
      </c>
      <c r="K71" s="6"/>
    </row>
    <row r="72" spans="1:11" ht="24" customHeight="1">
      <c r="A72" s="192" t="s">
        <v>12</v>
      </c>
      <c r="B72" s="192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78</v>
      </c>
      <c r="I72" s="22" t="s">
        <v>13</v>
      </c>
      <c r="J72" s="32">
        <v>4.5</v>
      </c>
      <c r="K72" s="6"/>
    </row>
    <row r="73" spans="1:11" ht="25.5" hidden="1" customHeight="1">
      <c r="A73" s="173" t="s">
        <v>43</v>
      </c>
      <c r="B73" s="173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8"/>
      <c r="B74" s="208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218" t="s">
        <v>116</v>
      </c>
      <c r="B75" s="219"/>
      <c r="C75" s="132" t="s">
        <v>9</v>
      </c>
      <c r="D75" s="133" t="s">
        <v>27</v>
      </c>
      <c r="E75" s="124"/>
      <c r="F75" s="124"/>
      <c r="G75" s="124"/>
      <c r="H75" s="133"/>
      <c r="I75" s="133"/>
      <c r="J75" s="146">
        <f>J76</f>
        <v>86.9</v>
      </c>
      <c r="K75" s="6"/>
    </row>
    <row r="76" spans="1:11" ht="27" customHeight="1">
      <c r="A76" s="216" t="s">
        <v>117</v>
      </c>
      <c r="B76" s="217"/>
      <c r="C76" s="132" t="s">
        <v>9</v>
      </c>
      <c r="D76" s="133" t="s">
        <v>115</v>
      </c>
      <c r="E76" s="124"/>
      <c r="F76" s="124"/>
      <c r="G76" s="124"/>
      <c r="H76" s="133"/>
      <c r="I76" s="133"/>
      <c r="J76" s="146">
        <f>J77</f>
        <v>86.9</v>
      </c>
      <c r="K76" s="6"/>
    </row>
    <row r="77" spans="1:11" ht="46.5" customHeight="1">
      <c r="A77" s="163" t="s">
        <v>154</v>
      </c>
      <c r="B77" s="163"/>
      <c r="C77" s="132" t="s">
        <v>9</v>
      </c>
      <c r="D77" s="133" t="s">
        <v>115</v>
      </c>
      <c r="E77" s="124" t="s">
        <v>125</v>
      </c>
      <c r="F77" s="124" t="s">
        <v>50</v>
      </c>
      <c r="G77" s="124"/>
      <c r="H77" s="133"/>
      <c r="I77" s="133"/>
      <c r="J77" s="146">
        <f>J78</f>
        <v>86.9</v>
      </c>
      <c r="K77" s="6"/>
    </row>
    <row r="78" spans="1:11" ht="47.25" customHeight="1">
      <c r="A78" s="163" t="s">
        <v>126</v>
      </c>
      <c r="B78" s="163"/>
      <c r="C78" s="132" t="s">
        <v>9</v>
      </c>
      <c r="D78" s="133" t="s">
        <v>115</v>
      </c>
      <c r="E78" s="124" t="s">
        <v>125</v>
      </c>
      <c r="F78" s="124" t="s">
        <v>47</v>
      </c>
      <c r="G78" s="124"/>
      <c r="H78" s="133"/>
      <c r="I78" s="133"/>
      <c r="J78" s="146">
        <f>J80</f>
        <v>86.9</v>
      </c>
      <c r="K78" s="6"/>
    </row>
    <row r="79" spans="1:11" ht="6.75" hidden="1" customHeight="1">
      <c r="A79" s="212" t="s">
        <v>126</v>
      </c>
      <c r="B79" s="213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/>
      <c r="I79" s="20"/>
      <c r="J79" s="147"/>
      <c r="K79" s="6"/>
    </row>
    <row r="80" spans="1:11" ht="84.75" customHeight="1">
      <c r="A80" s="214" t="s">
        <v>134</v>
      </c>
      <c r="B80" s="215"/>
      <c r="C80" s="130" t="s">
        <v>9</v>
      </c>
      <c r="D80" s="131" t="s">
        <v>115</v>
      </c>
      <c r="E80" s="121" t="s">
        <v>125</v>
      </c>
      <c r="F80" s="121" t="s">
        <v>47</v>
      </c>
      <c r="G80" s="121" t="s">
        <v>7</v>
      </c>
      <c r="H80" s="131"/>
      <c r="I80" s="131"/>
      <c r="J80" s="148">
        <f>J81</f>
        <v>86.9</v>
      </c>
      <c r="K80" s="6"/>
    </row>
    <row r="81" spans="1:11" ht="75" customHeight="1">
      <c r="A81" s="246" t="s">
        <v>141</v>
      </c>
      <c r="B81" s="247"/>
      <c r="C81" s="130" t="s">
        <v>9</v>
      </c>
      <c r="D81" s="131" t="s">
        <v>115</v>
      </c>
      <c r="E81" s="121" t="s">
        <v>125</v>
      </c>
      <c r="F81" s="121" t="s">
        <v>47</v>
      </c>
      <c r="G81" s="121" t="s">
        <v>7</v>
      </c>
      <c r="H81" s="131" t="s">
        <v>118</v>
      </c>
      <c r="I81" s="131"/>
      <c r="J81" s="148">
        <f>J82</f>
        <v>86.9</v>
      </c>
      <c r="K81" s="6"/>
    </row>
    <row r="82" spans="1:11" ht="28.5" customHeight="1">
      <c r="A82" s="220" t="s">
        <v>12</v>
      </c>
      <c r="B82" s="221"/>
      <c r="C82" s="73" t="s">
        <v>9</v>
      </c>
      <c r="D82" s="20" t="s">
        <v>115</v>
      </c>
      <c r="E82" s="19" t="s">
        <v>47</v>
      </c>
      <c r="F82" s="19" t="s">
        <v>47</v>
      </c>
      <c r="G82" s="19" t="s">
        <v>7</v>
      </c>
      <c r="H82" s="20" t="s">
        <v>118</v>
      </c>
      <c r="I82" s="20" t="s">
        <v>13</v>
      </c>
      <c r="J82" s="145">
        <v>86.9</v>
      </c>
      <c r="K82" s="6"/>
    </row>
    <row r="83" spans="1:11" ht="12.75" customHeight="1">
      <c r="A83" s="206" t="s">
        <v>31</v>
      </c>
      <c r="B83" s="206"/>
      <c r="C83" s="103" t="s">
        <v>18</v>
      </c>
      <c r="D83" s="103" t="s">
        <v>27</v>
      </c>
      <c r="E83" s="124"/>
      <c r="F83" s="108"/>
      <c r="G83" s="108"/>
      <c r="H83" s="108"/>
      <c r="I83" s="108"/>
      <c r="J83" s="128">
        <f>J87+J84</f>
        <v>134.6</v>
      </c>
      <c r="K83" s="6"/>
    </row>
    <row r="84" spans="1:11" ht="49.5" hidden="1" customHeight="1">
      <c r="A84" s="256" t="s">
        <v>148</v>
      </c>
      <c r="B84" s="257"/>
      <c r="C84" s="103" t="s">
        <v>18</v>
      </c>
      <c r="D84" s="103" t="s">
        <v>7</v>
      </c>
      <c r="E84" s="124"/>
      <c r="F84" s="108"/>
      <c r="G84" s="108"/>
      <c r="H84" s="108"/>
      <c r="I84" s="108"/>
      <c r="J84" s="128">
        <f>J85</f>
        <v>0</v>
      </c>
      <c r="K84" s="6"/>
    </row>
    <row r="85" spans="1:11" ht="48" hidden="1" customHeight="1">
      <c r="A85" s="256" t="s">
        <v>148</v>
      </c>
      <c r="B85" s="257"/>
      <c r="C85" s="103" t="s">
        <v>18</v>
      </c>
      <c r="D85" s="103" t="s">
        <v>7</v>
      </c>
      <c r="E85" s="124" t="s">
        <v>46</v>
      </c>
      <c r="F85" s="108" t="s">
        <v>47</v>
      </c>
      <c r="G85" s="108" t="s">
        <v>27</v>
      </c>
      <c r="H85" s="108" t="s">
        <v>149</v>
      </c>
      <c r="I85" s="108"/>
      <c r="J85" s="128">
        <f>J86</f>
        <v>0</v>
      </c>
      <c r="K85" s="6"/>
    </row>
    <row r="86" spans="1:11" ht="32.25" hidden="1" customHeight="1">
      <c r="A86" s="220" t="s">
        <v>12</v>
      </c>
      <c r="B86" s="221"/>
      <c r="C86" s="103" t="s">
        <v>18</v>
      </c>
      <c r="D86" s="103" t="s">
        <v>7</v>
      </c>
      <c r="E86" s="124" t="s">
        <v>46</v>
      </c>
      <c r="F86" s="108" t="s">
        <v>47</v>
      </c>
      <c r="G86" s="108" t="s">
        <v>27</v>
      </c>
      <c r="H86" s="108" t="s">
        <v>149</v>
      </c>
      <c r="I86" s="108" t="s">
        <v>150</v>
      </c>
      <c r="J86" s="128">
        <v>0</v>
      </c>
      <c r="K86" s="6"/>
    </row>
    <row r="87" spans="1:11" ht="12.75" customHeight="1">
      <c r="A87" s="206" t="s">
        <v>32</v>
      </c>
      <c r="B87" s="206"/>
      <c r="C87" s="103" t="s">
        <v>18</v>
      </c>
      <c r="D87" s="103" t="s">
        <v>29</v>
      </c>
      <c r="E87" s="124"/>
      <c r="F87" s="108"/>
      <c r="G87" s="108"/>
      <c r="H87" s="108"/>
      <c r="I87" s="108"/>
      <c r="J87" s="128">
        <f>J88</f>
        <v>134.6</v>
      </c>
      <c r="K87" s="6"/>
    </row>
    <row r="88" spans="1:11" ht="48.75" customHeight="1">
      <c r="A88" s="210" t="s">
        <v>154</v>
      </c>
      <c r="B88" s="211"/>
      <c r="C88" s="103" t="s">
        <v>18</v>
      </c>
      <c r="D88" s="103" t="s">
        <v>29</v>
      </c>
      <c r="E88" s="124" t="s">
        <v>125</v>
      </c>
      <c r="F88" s="103" t="s">
        <v>50</v>
      </c>
      <c r="G88" s="103"/>
      <c r="H88" s="108"/>
      <c r="I88" s="108"/>
      <c r="J88" s="128">
        <f>J89</f>
        <v>134.6</v>
      </c>
      <c r="K88" s="6"/>
    </row>
    <row r="89" spans="1:11" ht="24" customHeight="1">
      <c r="A89" s="163" t="s">
        <v>135</v>
      </c>
      <c r="B89" s="163"/>
      <c r="C89" s="103" t="s">
        <v>18</v>
      </c>
      <c r="D89" s="103" t="s">
        <v>29</v>
      </c>
      <c r="E89" s="124" t="s">
        <v>125</v>
      </c>
      <c r="F89" s="103" t="s">
        <v>53</v>
      </c>
      <c r="G89" s="103"/>
      <c r="H89" s="108"/>
      <c r="I89" s="108"/>
      <c r="J89" s="129">
        <f>J90+J94</f>
        <v>134.6</v>
      </c>
      <c r="K89" s="6"/>
    </row>
    <row r="90" spans="1:11" ht="49.5" customHeight="1">
      <c r="A90" s="207" t="s">
        <v>129</v>
      </c>
      <c r="B90" s="207"/>
      <c r="C90" s="84" t="s">
        <v>18</v>
      </c>
      <c r="D90" s="84" t="s">
        <v>29</v>
      </c>
      <c r="E90" s="121" t="s">
        <v>125</v>
      </c>
      <c r="F90" s="84" t="s">
        <v>53</v>
      </c>
      <c r="G90" s="84" t="s">
        <v>5</v>
      </c>
      <c r="H90" s="95"/>
      <c r="I90" s="95"/>
      <c r="J90" s="126">
        <f>J91</f>
        <v>114.6</v>
      </c>
      <c r="K90" s="6"/>
    </row>
    <row r="91" spans="1:11" ht="21" customHeight="1">
      <c r="A91" s="207" t="s">
        <v>33</v>
      </c>
      <c r="B91" s="207"/>
      <c r="C91" s="84" t="s">
        <v>18</v>
      </c>
      <c r="D91" s="84" t="s">
        <v>29</v>
      </c>
      <c r="E91" s="121" t="s">
        <v>125</v>
      </c>
      <c r="F91" s="84" t="s">
        <v>53</v>
      </c>
      <c r="G91" s="84" t="s">
        <v>5</v>
      </c>
      <c r="H91" s="95" t="s">
        <v>72</v>
      </c>
      <c r="I91" s="95"/>
      <c r="J91" s="127">
        <f>J92</f>
        <v>114.6</v>
      </c>
      <c r="K91" s="6"/>
    </row>
    <row r="92" spans="1:11" ht="23.25" customHeight="1">
      <c r="A92" s="209" t="s">
        <v>12</v>
      </c>
      <c r="B92" s="209"/>
      <c r="C92" s="47" t="s">
        <v>18</v>
      </c>
      <c r="D92" s="47" t="s">
        <v>29</v>
      </c>
      <c r="E92" s="79" t="s">
        <v>125</v>
      </c>
      <c r="F92" s="47" t="s">
        <v>53</v>
      </c>
      <c r="G92" s="43" t="s">
        <v>5</v>
      </c>
      <c r="H92" s="48" t="s">
        <v>72</v>
      </c>
      <c r="I92" s="80" t="s">
        <v>13</v>
      </c>
      <c r="J92" s="81">
        <v>114.6</v>
      </c>
      <c r="K92" s="6"/>
    </row>
    <row r="93" spans="1:11" ht="52.5" customHeight="1">
      <c r="A93" s="163" t="s">
        <v>126</v>
      </c>
      <c r="B93" s="163"/>
      <c r="C93" s="103" t="s">
        <v>18</v>
      </c>
      <c r="D93" s="103" t="s">
        <v>29</v>
      </c>
      <c r="E93" s="124" t="s">
        <v>125</v>
      </c>
      <c r="F93" s="103" t="s">
        <v>47</v>
      </c>
      <c r="G93" s="103"/>
      <c r="H93" s="108"/>
      <c r="I93" s="103"/>
      <c r="J93" s="125">
        <f>J94</f>
        <v>20</v>
      </c>
      <c r="K93" s="6"/>
    </row>
    <row r="94" spans="1:11" ht="33" customHeight="1">
      <c r="A94" s="197" t="s">
        <v>130</v>
      </c>
      <c r="B94" s="197"/>
      <c r="C94" s="116" t="s">
        <v>18</v>
      </c>
      <c r="D94" s="116" t="s">
        <v>29</v>
      </c>
      <c r="E94" s="117" t="s">
        <v>125</v>
      </c>
      <c r="F94" s="116" t="s">
        <v>47</v>
      </c>
      <c r="G94" s="116" t="s">
        <v>5</v>
      </c>
      <c r="H94" s="118"/>
      <c r="I94" s="119"/>
      <c r="J94" s="120">
        <f>J95</f>
        <v>20</v>
      </c>
      <c r="K94" s="6"/>
    </row>
    <row r="95" spans="1:11" ht="35.25" customHeight="1">
      <c r="A95" s="197" t="s">
        <v>58</v>
      </c>
      <c r="B95" s="197"/>
      <c r="C95" s="84" t="s">
        <v>18</v>
      </c>
      <c r="D95" s="84" t="s">
        <v>29</v>
      </c>
      <c r="E95" s="121" t="s">
        <v>125</v>
      </c>
      <c r="F95" s="84" t="s">
        <v>47</v>
      </c>
      <c r="G95" s="84" t="s">
        <v>5</v>
      </c>
      <c r="H95" s="95" t="s">
        <v>73</v>
      </c>
      <c r="I95" s="122"/>
      <c r="J95" s="123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125</v>
      </c>
      <c r="F96" s="21" t="s">
        <v>47</v>
      </c>
      <c r="G96" s="21" t="s">
        <v>5</v>
      </c>
      <c r="H96" s="23" t="s">
        <v>73</v>
      </c>
      <c r="I96" s="46" t="s">
        <v>13</v>
      </c>
      <c r="J96" s="39">
        <v>20</v>
      </c>
      <c r="K96" s="6"/>
    </row>
    <row r="97" spans="1:11" ht="67.5" hidden="1" customHeight="1">
      <c r="A97" s="199" t="s">
        <v>34</v>
      </c>
      <c r="B97" s="200"/>
      <c r="C97" s="97" t="s">
        <v>35</v>
      </c>
      <c r="D97" s="98" t="s">
        <v>27</v>
      </c>
      <c r="E97" s="99"/>
      <c r="F97" s="99"/>
      <c r="G97" s="99"/>
      <c r="H97" s="99"/>
      <c r="I97" s="100"/>
      <c r="J97" s="101">
        <f>J103</f>
        <v>0</v>
      </c>
      <c r="K97" s="6"/>
    </row>
    <row r="98" spans="1:11" ht="16.5" hidden="1" customHeight="1">
      <c r="A98" s="201" t="s">
        <v>34</v>
      </c>
      <c r="B98" s="201"/>
      <c r="C98" s="97" t="s">
        <v>35</v>
      </c>
      <c r="D98" s="97" t="s">
        <v>5</v>
      </c>
      <c r="E98" s="100"/>
      <c r="F98" s="100"/>
      <c r="G98" s="100"/>
      <c r="H98" s="100"/>
      <c r="I98" s="100"/>
      <c r="J98" s="102">
        <f>J99+J112</f>
        <v>0</v>
      </c>
      <c r="K98" s="6"/>
    </row>
    <row r="99" spans="1:11" ht="43.5" hidden="1" customHeight="1">
      <c r="A99" s="202" t="s">
        <v>34</v>
      </c>
      <c r="B99" s="203"/>
      <c r="C99" s="103" t="s">
        <v>35</v>
      </c>
      <c r="D99" s="103" t="s">
        <v>5</v>
      </c>
      <c r="E99" s="103" t="s">
        <v>18</v>
      </c>
      <c r="F99" s="103"/>
      <c r="G99" s="103"/>
      <c r="H99" s="103"/>
      <c r="I99" s="100"/>
      <c r="J99" s="104">
        <f>J100</f>
        <v>0</v>
      </c>
      <c r="K99" s="6"/>
    </row>
    <row r="100" spans="1:11" ht="27.75" hidden="1" customHeight="1">
      <c r="A100" s="202" t="s">
        <v>119</v>
      </c>
      <c r="B100" s="203"/>
      <c r="C100" s="103" t="s">
        <v>35</v>
      </c>
      <c r="D100" s="103" t="s">
        <v>5</v>
      </c>
      <c r="E100" s="103" t="s">
        <v>18</v>
      </c>
      <c r="F100" s="103" t="s">
        <v>47</v>
      </c>
      <c r="G100" s="103" t="s">
        <v>27</v>
      </c>
      <c r="H100" s="103"/>
      <c r="I100" s="100"/>
      <c r="J100" s="102">
        <f>J101+J106</f>
        <v>0</v>
      </c>
      <c r="K100" s="6"/>
    </row>
    <row r="101" spans="1:11" ht="24.75" hidden="1" customHeight="1">
      <c r="A101" s="163" t="s">
        <v>124</v>
      </c>
      <c r="B101" s="163"/>
      <c r="C101" s="103" t="s">
        <v>35</v>
      </c>
      <c r="D101" s="103" t="s">
        <v>5</v>
      </c>
      <c r="E101" s="103" t="s">
        <v>18</v>
      </c>
      <c r="F101" s="103" t="s">
        <v>47</v>
      </c>
      <c r="G101" s="103" t="s">
        <v>5</v>
      </c>
      <c r="H101" s="103"/>
      <c r="I101" s="100"/>
      <c r="J101" s="104">
        <f>J102</f>
        <v>0</v>
      </c>
      <c r="K101" s="6"/>
    </row>
    <row r="102" spans="1:11" ht="58.5" hidden="1" customHeight="1">
      <c r="A102" s="180" t="s">
        <v>45</v>
      </c>
      <c r="B102" s="181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5</v>
      </c>
      <c r="H102" s="100" t="s">
        <v>63</v>
      </c>
      <c r="I102" s="100"/>
      <c r="J102" s="102">
        <f>J103</f>
        <v>0</v>
      </c>
      <c r="K102" s="6"/>
    </row>
    <row r="103" spans="1:11" ht="39" hidden="1" customHeight="1">
      <c r="A103" s="182" t="s">
        <v>142</v>
      </c>
      <c r="B103" s="183"/>
      <c r="C103" s="103" t="s">
        <v>35</v>
      </c>
      <c r="D103" s="103" t="s">
        <v>5</v>
      </c>
      <c r="E103" s="103"/>
      <c r="F103" s="103"/>
      <c r="G103" s="103"/>
      <c r="H103" s="105"/>
      <c r="I103" s="106"/>
      <c r="J103" s="107">
        <f>J104</f>
        <v>0</v>
      </c>
      <c r="K103" s="6"/>
    </row>
    <row r="104" spans="1:11" ht="46.5" hidden="1" customHeight="1">
      <c r="A104" s="248" t="s">
        <v>143</v>
      </c>
      <c r="B104" s="249"/>
      <c r="C104" s="103" t="s">
        <v>35</v>
      </c>
      <c r="D104" s="103" t="s">
        <v>5</v>
      </c>
      <c r="E104" s="103" t="s">
        <v>18</v>
      </c>
      <c r="F104" s="103"/>
      <c r="G104" s="103"/>
      <c r="H104" s="103"/>
      <c r="I104" s="108"/>
      <c r="J104" s="109">
        <f>J105+J112</f>
        <v>0</v>
      </c>
      <c r="K104" s="6"/>
    </row>
    <row r="105" spans="1:11" ht="39" hidden="1" customHeight="1">
      <c r="A105" s="250" t="s">
        <v>138</v>
      </c>
      <c r="B105" s="251"/>
      <c r="C105" s="103" t="s">
        <v>35</v>
      </c>
      <c r="D105" s="103" t="s">
        <v>5</v>
      </c>
      <c r="E105" s="103" t="s">
        <v>18</v>
      </c>
      <c r="F105" s="103" t="s">
        <v>50</v>
      </c>
      <c r="G105" s="103" t="s">
        <v>5</v>
      </c>
      <c r="H105" s="103"/>
      <c r="I105" s="108"/>
      <c r="J105" s="109">
        <f>J106+J110</f>
        <v>0</v>
      </c>
      <c r="K105" s="6"/>
    </row>
    <row r="106" spans="1:11" ht="105" hidden="1" customHeight="1">
      <c r="A106" s="184" t="s">
        <v>45</v>
      </c>
      <c r="B106" s="185"/>
      <c r="C106" s="87" t="s">
        <v>35</v>
      </c>
      <c r="D106" s="87" t="s">
        <v>5</v>
      </c>
      <c r="E106" s="87" t="s">
        <v>18</v>
      </c>
      <c r="F106" s="87" t="s">
        <v>50</v>
      </c>
      <c r="G106" s="87" t="s">
        <v>5</v>
      </c>
      <c r="H106" s="87" t="s">
        <v>63</v>
      </c>
      <c r="I106" s="88"/>
      <c r="J106" s="89">
        <f>J109</f>
        <v>0</v>
      </c>
      <c r="K106" s="6"/>
    </row>
    <row r="107" spans="1:11" ht="36.75" hidden="1" customHeight="1">
      <c r="A107" s="205" t="s">
        <v>127</v>
      </c>
      <c r="B107" s="188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74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120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hidden="1" customHeight="1">
      <c r="A109" s="186" t="s">
        <v>144</v>
      </c>
      <c r="B109" s="187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63</v>
      </c>
      <c r="I109" s="83">
        <v>540</v>
      </c>
      <c r="J109" s="24">
        <v>0</v>
      </c>
      <c r="K109" s="6"/>
    </row>
    <row r="110" spans="1:11" ht="33" hidden="1" customHeight="1">
      <c r="A110" s="252" t="s">
        <v>145</v>
      </c>
      <c r="B110" s="253"/>
      <c r="C110" s="84" t="s">
        <v>35</v>
      </c>
      <c r="D110" s="84" t="s">
        <v>5</v>
      </c>
      <c r="E110" s="84" t="s">
        <v>18</v>
      </c>
      <c r="F110" s="84" t="s">
        <v>50</v>
      </c>
      <c r="G110" s="84" t="s">
        <v>5</v>
      </c>
      <c r="H110" s="84" t="s">
        <v>74</v>
      </c>
      <c r="I110" s="85"/>
      <c r="J110" s="86">
        <f>J111</f>
        <v>0</v>
      </c>
      <c r="K110" s="6"/>
    </row>
    <row r="111" spans="1:11" ht="56.25" hidden="1" customHeight="1">
      <c r="A111" s="186" t="s">
        <v>144</v>
      </c>
      <c r="B111" s="187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74</v>
      </c>
      <c r="I111" s="83">
        <v>540</v>
      </c>
      <c r="J111" s="24">
        <v>0</v>
      </c>
      <c r="K111" s="6"/>
    </row>
    <row r="112" spans="1:11" ht="36.75" hidden="1" customHeight="1">
      <c r="A112" s="204" t="s">
        <v>139</v>
      </c>
      <c r="B112" s="204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7</v>
      </c>
      <c r="H112" s="84"/>
      <c r="I112" s="86"/>
      <c r="J112" s="86">
        <f>J113+J117</f>
        <v>0</v>
      </c>
      <c r="K112" s="6"/>
    </row>
    <row r="113" spans="1:11" ht="100.5" hidden="1" customHeight="1">
      <c r="A113" s="184" t="s">
        <v>45</v>
      </c>
      <c r="B113" s="185"/>
      <c r="C113" s="84" t="s">
        <v>35</v>
      </c>
      <c r="D113" s="84" t="s">
        <v>5</v>
      </c>
      <c r="E113" s="84" t="s">
        <v>18</v>
      </c>
      <c r="F113" s="84" t="s">
        <v>50</v>
      </c>
      <c r="G113" s="84" t="s">
        <v>7</v>
      </c>
      <c r="H113" s="84" t="s">
        <v>63</v>
      </c>
      <c r="I113" s="92"/>
      <c r="J113" s="93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63</v>
      </c>
      <c r="I114" s="26"/>
      <c r="J114" s="35">
        <f>J115</f>
        <v>150</v>
      </c>
      <c r="K114" s="6"/>
    </row>
    <row r="115" spans="1:11" ht="57" hidden="1" customHeight="1">
      <c r="A115" s="159" t="s">
        <v>36</v>
      </c>
      <c r="B115" s="159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82" t="s">
        <v>63</v>
      </c>
      <c r="I115" s="44" t="s">
        <v>37</v>
      </c>
      <c r="J115" s="36">
        <v>150</v>
      </c>
      <c r="K115" s="6"/>
    </row>
    <row r="116" spans="1:11" ht="57" hidden="1" customHeight="1">
      <c r="A116" s="186" t="s">
        <v>144</v>
      </c>
      <c r="B116" s="187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63</v>
      </c>
      <c r="I116" s="23" t="s">
        <v>37</v>
      </c>
      <c r="J116" s="74">
        <v>0</v>
      </c>
      <c r="K116" s="6"/>
    </row>
    <row r="117" spans="1:11" ht="20.25" hidden="1" customHeight="1">
      <c r="A117" s="254" t="s">
        <v>146</v>
      </c>
      <c r="B117" s="255"/>
      <c r="C117" s="84" t="s">
        <v>35</v>
      </c>
      <c r="D117" s="84" t="s">
        <v>5</v>
      </c>
      <c r="E117" s="84" t="s">
        <v>18</v>
      </c>
      <c r="F117" s="84" t="s">
        <v>50</v>
      </c>
      <c r="G117" s="84" t="s">
        <v>7</v>
      </c>
      <c r="H117" s="84" t="s">
        <v>75</v>
      </c>
      <c r="I117" s="95"/>
      <c r="J117" s="96">
        <f>J118</f>
        <v>0</v>
      </c>
      <c r="K117" s="6"/>
    </row>
    <row r="118" spans="1:11" ht="51" hidden="1" customHeight="1">
      <c r="A118" s="186" t="s">
        <v>144</v>
      </c>
      <c r="B118" s="187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75</v>
      </c>
      <c r="I118" s="78">
        <v>611</v>
      </c>
      <c r="J118" s="24">
        <v>0</v>
      </c>
      <c r="K118" s="6"/>
    </row>
    <row r="119" spans="1:11" ht="57.75" hidden="1" customHeight="1">
      <c r="A119" s="188" t="s">
        <v>36</v>
      </c>
      <c r="B119" s="188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75</v>
      </c>
      <c r="I119" s="24" t="s">
        <v>37</v>
      </c>
      <c r="J119" s="24">
        <v>150</v>
      </c>
      <c r="K119" s="6"/>
    </row>
    <row r="120" spans="1:11" ht="16.5" customHeight="1">
      <c r="A120" s="161" t="s">
        <v>38</v>
      </c>
      <c r="B120" s="161"/>
      <c r="C120" s="110" t="s">
        <v>39</v>
      </c>
      <c r="D120" s="110"/>
      <c r="E120" s="110"/>
      <c r="F120" s="110"/>
      <c r="G120" s="110"/>
      <c r="H120" s="110"/>
      <c r="I120" s="110"/>
      <c r="J120" s="111">
        <f t="shared" ref="J120:J124" si="0">J121</f>
        <v>31.6</v>
      </c>
      <c r="K120" s="6"/>
    </row>
    <row r="121" spans="1:11" ht="18" customHeight="1">
      <c r="A121" s="162" t="s">
        <v>40</v>
      </c>
      <c r="B121" s="162"/>
      <c r="C121" s="103" t="s">
        <v>39</v>
      </c>
      <c r="D121" s="103" t="s">
        <v>5</v>
      </c>
      <c r="E121" s="103"/>
      <c r="F121" s="103"/>
      <c r="G121" s="103"/>
      <c r="H121" s="103"/>
      <c r="I121" s="103"/>
      <c r="J121" s="112">
        <f t="shared" si="0"/>
        <v>31.6</v>
      </c>
      <c r="K121" s="6"/>
    </row>
    <row r="122" spans="1:11" ht="57" customHeight="1">
      <c r="A122" s="163" t="s">
        <v>132</v>
      </c>
      <c r="B122" s="163"/>
      <c r="C122" s="103" t="s">
        <v>39</v>
      </c>
      <c r="D122" s="103" t="s">
        <v>5</v>
      </c>
      <c r="E122" s="103" t="s">
        <v>46</v>
      </c>
      <c r="F122" s="103" t="s">
        <v>50</v>
      </c>
      <c r="G122" s="103"/>
      <c r="H122" s="103"/>
      <c r="I122" s="103"/>
      <c r="J122" s="112">
        <f t="shared" si="0"/>
        <v>31.6</v>
      </c>
      <c r="K122" s="6"/>
    </row>
    <row r="123" spans="1:11" ht="71.25" customHeight="1">
      <c r="A123" s="163" t="s">
        <v>133</v>
      </c>
      <c r="B123" s="163"/>
      <c r="C123" s="113" t="s">
        <v>39</v>
      </c>
      <c r="D123" s="113" t="s">
        <v>5</v>
      </c>
      <c r="E123" s="113" t="s">
        <v>46</v>
      </c>
      <c r="F123" s="113" t="s">
        <v>47</v>
      </c>
      <c r="G123" s="113"/>
      <c r="H123" s="113"/>
      <c r="I123" s="113"/>
      <c r="J123" s="112">
        <f t="shared" si="0"/>
        <v>31.6</v>
      </c>
      <c r="K123" s="6"/>
    </row>
    <row r="124" spans="1:11" ht="45.75" customHeight="1">
      <c r="A124" s="160" t="s">
        <v>59</v>
      </c>
      <c r="B124" s="160"/>
      <c r="C124" s="114" t="s">
        <v>39</v>
      </c>
      <c r="D124" s="114" t="s">
        <v>5</v>
      </c>
      <c r="E124" s="114" t="s">
        <v>46</v>
      </c>
      <c r="F124" s="114" t="s">
        <v>47</v>
      </c>
      <c r="G124" s="114" t="s">
        <v>27</v>
      </c>
      <c r="H124" s="84" t="s">
        <v>76</v>
      </c>
      <c r="I124" s="84"/>
      <c r="J124" s="115">
        <f t="shared" si="0"/>
        <v>31.6</v>
      </c>
      <c r="K124" s="6"/>
    </row>
    <row r="125" spans="1:11" ht="36.75" customHeight="1">
      <c r="A125" s="154" t="s">
        <v>60</v>
      </c>
      <c r="B125" s="154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77</v>
      </c>
      <c r="I125" s="21" t="s">
        <v>41</v>
      </c>
      <c r="J125" s="27">
        <v>31.6</v>
      </c>
      <c r="K125" s="6"/>
    </row>
    <row r="126" spans="1:11" ht="29.25" hidden="1" customHeight="1">
      <c r="A126" s="155" t="s">
        <v>61</v>
      </c>
      <c r="B126" s="156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77</v>
      </c>
      <c r="I126" s="21" t="s">
        <v>41</v>
      </c>
      <c r="J126" s="27">
        <v>31.6</v>
      </c>
      <c r="K126" s="6"/>
    </row>
    <row r="127" spans="1:11" ht="54.75" hidden="1" customHeight="1">
      <c r="A127" s="157" t="s">
        <v>57</v>
      </c>
      <c r="B127" s="158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75">
        <f>J128</f>
        <v>0</v>
      </c>
      <c r="K127" s="6"/>
    </row>
    <row r="128" spans="1:11" ht="34.5" hidden="1" customHeight="1">
      <c r="A128" s="171" t="s">
        <v>132</v>
      </c>
      <c r="B128" s="172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75">
        <f>J129</f>
        <v>0</v>
      </c>
      <c r="K128" s="6"/>
    </row>
    <row r="129" spans="1:12" ht="70.5" hidden="1" customHeight="1">
      <c r="A129" s="171" t="s">
        <v>133</v>
      </c>
      <c r="B129" s="172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75">
        <f>J130</f>
        <v>0</v>
      </c>
      <c r="K129" s="6"/>
    </row>
    <row r="130" spans="1:12" ht="29.25" hidden="1" customHeight="1">
      <c r="A130" s="157" t="s">
        <v>24</v>
      </c>
      <c r="B130" s="158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71</v>
      </c>
      <c r="I130" s="23"/>
      <c r="J130" s="75">
        <f>J131</f>
        <v>0</v>
      </c>
      <c r="K130" s="6"/>
    </row>
    <row r="131" spans="1:12" ht="21" hidden="1" customHeight="1">
      <c r="A131" s="177" t="s">
        <v>44</v>
      </c>
      <c r="B131" s="178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71</v>
      </c>
      <c r="I131" s="23" t="s">
        <v>25</v>
      </c>
      <c r="J131" s="76">
        <v>0</v>
      </c>
      <c r="K131" s="6"/>
    </row>
    <row r="132" spans="1:12" ht="0.75" hidden="1" customHeight="1">
      <c r="A132" s="179"/>
      <c r="B132" s="179"/>
      <c r="C132" s="77"/>
      <c r="D132" s="77"/>
      <c r="E132" s="77"/>
      <c r="F132" s="77"/>
      <c r="G132" s="77"/>
      <c r="H132" s="77"/>
      <c r="I132" s="77"/>
      <c r="J132" s="40"/>
      <c r="K132" s="6"/>
    </row>
    <row r="133" spans="1:12" ht="18.75" hidden="1" customHeight="1">
      <c r="A133" s="175"/>
      <c r="B133" s="175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73"/>
      <c r="B134" s="173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75"/>
      <c r="B135" s="175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76"/>
      <c r="B136" s="176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76"/>
      <c r="B137" s="176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74"/>
      <c r="B138" s="174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74"/>
      <c r="B139" s="174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64" t="s">
        <v>42</v>
      </c>
      <c r="B140" s="165"/>
      <c r="C140" s="42"/>
      <c r="D140" s="42"/>
      <c r="E140" s="42"/>
      <c r="F140" s="42"/>
      <c r="G140" s="42"/>
      <c r="H140" s="42"/>
      <c r="I140" s="152">
        <f>J27+J38+J106+J113</f>
        <v>303.39999999999998</v>
      </c>
      <c r="J140" s="149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A12" sqref="A12:C15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63" t="s">
        <v>155</v>
      </c>
      <c r="C1" s="264"/>
      <c r="D1" s="264"/>
    </row>
    <row r="2" spans="1:4" ht="15.75">
      <c r="B2" s="261" t="s">
        <v>82</v>
      </c>
      <c r="C2" s="262"/>
      <c r="D2" s="50"/>
    </row>
    <row r="3" spans="1:4" ht="15.75">
      <c r="B3" s="261" t="s">
        <v>137</v>
      </c>
      <c r="C3" s="261"/>
      <c r="D3" s="50"/>
    </row>
    <row r="4" spans="1:4" ht="15.75">
      <c r="B4" s="261" t="s">
        <v>160</v>
      </c>
      <c r="C4" s="262"/>
      <c r="D4" s="50"/>
    </row>
    <row r="7" spans="1:4" ht="15.75">
      <c r="A7" s="51"/>
      <c r="B7" s="263" t="s">
        <v>156</v>
      </c>
      <c r="C7" s="264"/>
      <c r="D7" s="264"/>
    </row>
    <row r="8" spans="1:4" ht="15.75">
      <c r="A8" s="51"/>
      <c r="B8" s="261" t="s">
        <v>82</v>
      </c>
      <c r="C8" s="262"/>
      <c r="D8" s="50"/>
    </row>
    <row r="9" spans="1:4" ht="15.75">
      <c r="A9" s="51"/>
      <c r="B9" s="261" t="s">
        <v>137</v>
      </c>
      <c r="C9" s="261"/>
      <c r="D9" s="50"/>
    </row>
    <row r="10" spans="1:4" ht="15.75">
      <c r="A10" s="51"/>
      <c r="B10" s="261" t="s">
        <v>161</v>
      </c>
      <c r="C10" s="262"/>
      <c r="D10" s="50"/>
    </row>
    <row r="11" spans="1:4" ht="15.75">
      <c r="A11" s="51"/>
      <c r="B11" s="265"/>
      <c r="C11" s="266"/>
      <c r="D11" s="52"/>
    </row>
    <row r="12" spans="1:4">
      <c r="A12" s="260" t="s">
        <v>128</v>
      </c>
      <c r="B12" s="260"/>
      <c r="C12" s="260"/>
    </row>
    <row r="13" spans="1:4" ht="9.75" customHeight="1">
      <c r="A13" s="260"/>
      <c r="B13" s="260"/>
      <c r="C13" s="260"/>
    </row>
    <row r="14" spans="1:4" hidden="1">
      <c r="A14" s="260"/>
      <c r="B14" s="260"/>
      <c r="C14" s="260"/>
    </row>
    <row r="15" spans="1:4" hidden="1">
      <c r="A15" s="260"/>
      <c r="B15" s="260"/>
      <c r="C15" s="260"/>
    </row>
    <row r="16" spans="1:4" ht="37.5">
      <c r="A16" s="53"/>
      <c r="B16" s="54" t="s">
        <v>152</v>
      </c>
      <c r="C16" s="53"/>
    </row>
    <row r="17" spans="1:3" ht="15.75">
      <c r="A17" s="259"/>
      <c r="B17" s="259"/>
      <c r="C17" s="259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58"/>
      <c r="B19" s="258"/>
      <c r="C19" s="258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-1146.9000000000001</v>
      </c>
    </row>
    <row r="31" spans="1:3" ht="15.75">
      <c r="A31" s="63" t="s">
        <v>104</v>
      </c>
      <c r="B31" s="64" t="s">
        <v>105</v>
      </c>
      <c r="C31" s="65">
        <f>C32</f>
        <v>-1146.9000000000001</v>
      </c>
    </row>
    <row r="32" spans="1:3" ht="15.75">
      <c r="A32" s="66" t="s">
        <v>106</v>
      </c>
      <c r="B32" s="67" t="s">
        <v>107</v>
      </c>
      <c r="C32" s="68">
        <v>-1146.9000000000001</v>
      </c>
    </row>
    <row r="33" spans="1:3" ht="15.75">
      <c r="A33" s="63" t="s">
        <v>108</v>
      </c>
      <c r="B33" s="64" t="s">
        <v>109</v>
      </c>
      <c r="C33" s="150">
        <f>C34</f>
        <v>1151.9000000000001</v>
      </c>
    </row>
    <row r="34" spans="1:3" ht="15.75">
      <c r="A34" s="63" t="s">
        <v>110</v>
      </c>
      <c r="B34" s="64" t="s">
        <v>111</v>
      </c>
      <c r="C34" s="150">
        <f>C35</f>
        <v>1151.9000000000001</v>
      </c>
    </row>
    <row r="35" spans="1:3" ht="15.75">
      <c r="A35" s="66" t="s">
        <v>112</v>
      </c>
      <c r="B35" s="67" t="s">
        <v>113</v>
      </c>
      <c r="C35" s="151">
        <v>1151.9000000000001</v>
      </c>
    </row>
    <row r="36" spans="1:3" ht="15.75">
      <c r="A36" s="72"/>
      <c r="B36" s="64" t="s">
        <v>114</v>
      </c>
      <c r="C36" s="150">
        <f>C32+C35</f>
        <v>5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 разделам</vt:lpstr>
      <vt:lpstr>источники 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2019-02-07T12:05:00Z</cp:lastPrinted>
  <dcterms:created xsi:type="dcterms:W3CDTF">2005-09-05T11:08:04Z</dcterms:created>
  <dcterms:modified xsi:type="dcterms:W3CDTF">2019-02-07T12:29:38Z</dcterms:modified>
</cp:coreProperties>
</file>